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1"/>
  </bookViews>
  <sheets>
    <sheet name="Sheet1" sheetId="1" r:id="rId1"/>
    <sheet name="Data" sheetId="2" r:id="rId2"/>
    <sheet name="Charts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carol murphy</author>
  </authors>
  <commentList>
    <comment ref="A32" authorId="0">
      <text>
        <r>
          <rPr>
            <b/>
            <sz val="8"/>
            <rFont val="Tahoma"/>
            <family val="0"/>
          </rPr>
          <t>carol murphy:</t>
        </r>
        <r>
          <rPr>
            <sz val="8"/>
            <rFont val="Tahoma"/>
            <family val="0"/>
          </rPr>
          <t xml:space="preserve">
Start of published ABS series.  Previously from Donnelly, taken from unpublished ABS data</t>
        </r>
      </text>
    </comment>
  </commentList>
</comments>
</file>

<file path=xl/sharedStrings.xml><?xml version="1.0" encoding="utf-8"?>
<sst xmlns="http://schemas.openxmlformats.org/spreadsheetml/2006/main" count="88" uniqueCount="77">
  <si>
    <t>Petrol Price Index</t>
  </si>
  <si>
    <t>CPI</t>
  </si>
  <si>
    <t>Male and female average weekly earnings</t>
  </si>
  <si>
    <t>Population</t>
  </si>
  <si>
    <t>Volume of petrol consumed</t>
  </si>
  <si>
    <t>GNP</t>
  </si>
  <si>
    <t>Number of passenger vehicles</t>
  </si>
  <si>
    <t>Number of total vehicles</t>
  </si>
  <si>
    <t>CPI: All groups: Weighted average eight capital cities</t>
  </si>
  <si>
    <t>RSRQ.UI90C90110001</t>
  </si>
  <si>
    <t>1989/90=100</t>
  </si>
  <si>
    <t>Q:   Sep-1948:   Jun-2006</t>
  </si>
  <si>
    <t>CPI: Transportation: Private motoring: Automotive fuel</t>
  </si>
  <si>
    <t>RSRQ.UI90C90140081</t>
  </si>
  <si>
    <t>Q:   Sep-1972:   Jun-2006</t>
  </si>
  <si>
    <t>Original: AWE: Males: Total earnings: All employees</t>
  </si>
  <si>
    <t>LALQ.UQALEAUSTZZM</t>
  </si>
  <si>
    <t>$/week</t>
  </si>
  <si>
    <t>Original: AWE: Females: Total earnings: All employees</t>
  </si>
  <si>
    <t>LALQ.UQALEAUSTZZF</t>
  </si>
  <si>
    <t>Seas adj: Current prices: Gross national income</t>
  </si>
  <si>
    <t>SNAQ.AC####99GNI</t>
  </si>
  <si>
    <t>$m sa</t>
  </si>
  <si>
    <t>Seas adj: Average non-farm compensation per employee</t>
  </si>
  <si>
    <t>SNAQ.AC####98COE_AVE</t>
  </si>
  <si>
    <t>$ sa</t>
  </si>
  <si>
    <t>New motor vehicles: Registrations: Seas adj: Total vehicles</t>
  </si>
  <si>
    <t>TORM.ANREG_TOTAL_AUS</t>
  </si>
  <si>
    <t>Number sa</t>
  </si>
  <si>
    <t>M:   Jan-1962:   Dec-2001</t>
  </si>
  <si>
    <t>Sales of new motor vehicles: Passenger vehicles: Seas adj: Australia</t>
  </si>
  <si>
    <t>TNVM.ANSAL_PASSV_AUS</t>
  </si>
  <si>
    <t>TNVM.ANSAL_TOTAL_AUS</t>
  </si>
  <si>
    <t>Fuel Consumption CVM Original</t>
  </si>
  <si>
    <t>Fuel Consumption (CVM) Seasonally Adjusted</t>
  </si>
  <si>
    <t>Population ('000)</t>
  </si>
  <si>
    <t>Population of aged 15 and over ('000)</t>
  </si>
  <si>
    <t>Seas adj: AWE: Persons: Total earnings: All employees</t>
  </si>
  <si>
    <t>LALQ.AQALEAUSTZZP</t>
  </si>
  <si>
    <t>$/week sa</t>
  </si>
  <si>
    <t>Q:   Sep-1981:   Sep-2006</t>
  </si>
  <si>
    <t>Persons AWE (SA)</t>
  </si>
  <si>
    <t>Female AWE (Orig)</t>
  </si>
  <si>
    <t>Male AWE (Orig)</t>
  </si>
  <si>
    <t>Automotive Fuel Index (Orig)</t>
  </si>
  <si>
    <t>CPI (Orig)</t>
  </si>
  <si>
    <t>Private Consumption Deflator (PCON) (SA)</t>
  </si>
  <si>
    <t>Average Non-Farm Compensation per employee (SA)</t>
  </si>
  <si>
    <t>GNP (SA)</t>
  </si>
  <si>
    <t>Total sales of new motor vehicles (SA)</t>
  </si>
  <si>
    <t>Sales of new passenger vehicles (SA)</t>
  </si>
  <si>
    <t>New motor vehicle registrations (SA)</t>
  </si>
  <si>
    <t>Q:   Sep-1941:   Sep-2006</t>
  </si>
  <si>
    <t>Q:   Sep-1971:   Sep-2006</t>
  </si>
  <si>
    <t>Q:   Sep-1959:   Sep-2006</t>
  </si>
  <si>
    <t>Source:  row 1505 naffdata</t>
  </si>
  <si>
    <t>Source:  row 1508 naffdata</t>
  </si>
  <si>
    <t>M:   Jan-1994:   Oct-2006</t>
  </si>
  <si>
    <t>Sales of new motor vehicles: Total vehicles: Seas adj: Australia</t>
  </si>
  <si>
    <t>Source:  unpublished ABS data</t>
  </si>
  <si>
    <t>Units:  $million</t>
  </si>
  <si>
    <t>$m 2004/05 sa</t>
  </si>
  <si>
    <t>Real Gross Domestic Income (SA)</t>
  </si>
  <si>
    <t>Seas adj: CVM: Gross domestic income</t>
  </si>
  <si>
    <t>SNAQ.AV####99RDI</t>
  </si>
  <si>
    <t>Seas adj: HH: Gross disposable income</t>
  </si>
  <si>
    <t>SNAQ.AC#PH#99GDI</t>
  </si>
  <si>
    <t>PRICES</t>
  </si>
  <si>
    <t>POPULATION</t>
  </si>
  <si>
    <t>INCOME MEASURES</t>
  </si>
  <si>
    <t>MOTOR VEHICLE STOCK</t>
  </si>
  <si>
    <t>PETROL CONSUMPTION</t>
  </si>
  <si>
    <t>Sales of Automotive Gasoline ('000 Litres)</t>
  </si>
  <si>
    <t xml:space="preserve">Source:  Department of Industry, Tourism and Resources </t>
  </si>
  <si>
    <t>Australian Petroleum Statistics Publication</t>
  </si>
  <si>
    <t>Real Price of Petrol and Real GDI</t>
  </si>
  <si>
    <t>Litres of Petrol per Capita per Quarter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</si>
</sst>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000"/>
    <numFmt numFmtId="170" formatCode="0.0000000"/>
    <numFmt numFmtId="171" formatCode="#\ ##0.0"/>
    <numFmt numFmtId="172" formatCode="mmmm\ yyyy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Helv"/>
      <family val="0"/>
    </font>
    <font>
      <sz val="8"/>
      <color indexed="12"/>
      <name val="Helv"/>
      <family val="0"/>
    </font>
    <font>
      <sz val="8"/>
      <color indexed="56"/>
      <name val="Helv"/>
      <family val="0"/>
    </font>
    <font>
      <b/>
      <sz val="8"/>
      <name val="Helv"/>
      <family val="0"/>
    </font>
    <font>
      <sz val="8.25"/>
      <name val="Arial"/>
      <family val="0"/>
    </font>
    <font>
      <sz val="9"/>
      <name val="Arial"/>
      <family val="0"/>
    </font>
    <font>
      <sz val="10"/>
      <name val="Helv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0" fontId="0" fillId="0" borderId="0" xfId="0" applyFont="1" applyAlignment="1">
      <alignment/>
    </xf>
    <xf numFmtId="44" fontId="1" fillId="0" borderId="0" xfId="17" applyFont="1" applyAlignment="1">
      <alignment/>
    </xf>
    <xf numFmtId="17" fontId="2" fillId="0" borderId="0" xfId="0" applyNumberFormat="1" applyFont="1" applyAlignment="1">
      <alignment/>
    </xf>
    <xf numFmtId="17" fontId="6" fillId="0" borderId="0" xfId="0" applyNumberFormat="1" applyFont="1" applyBorder="1" applyAlignment="1" applyProtection="1">
      <alignment horizontal="right"/>
      <protection locked="0"/>
    </xf>
    <xf numFmtId="17" fontId="6" fillId="0" borderId="0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24"/>
          <c:w val="0.99825"/>
          <c:h val="0.90075"/>
        </c:manualLayout>
      </c:layout>
      <c:lineChart>
        <c:grouping val="standard"/>
        <c:varyColors val="0"/>
        <c:ser>
          <c:idx val="1"/>
          <c:order val="0"/>
          <c:tx>
            <c:v>Real price of petrol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Data!$A$8:$A$168</c:f>
              <c:strCache>
                <c:ptCount val="161"/>
                <c:pt idx="0">
                  <c:v>24351</c:v>
                </c:pt>
                <c:pt idx="1">
                  <c:v>24442</c:v>
                </c:pt>
                <c:pt idx="2">
                  <c:v>24532</c:v>
                </c:pt>
                <c:pt idx="3">
                  <c:v>24624</c:v>
                </c:pt>
                <c:pt idx="4">
                  <c:v>24716</c:v>
                </c:pt>
                <c:pt idx="5">
                  <c:v>24807</c:v>
                </c:pt>
                <c:pt idx="6">
                  <c:v>24898</c:v>
                </c:pt>
                <c:pt idx="7">
                  <c:v>24990</c:v>
                </c:pt>
                <c:pt idx="8">
                  <c:v>25082</c:v>
                </c:pt>
                <c:pt idx="9">
                  <c:v>25173</c:v>
                </c:pt>
                <c:pt idx="10">
                  <c:v>25263</c:v>
                </c:pt>
                <c:pt idx="11">
                  <c:v>25355</c:v>
                </c:pt>
                <c:pt idx="12">
                  <c:v>25447</c:v>
                </c:pt>
                <c:pt idx="13">
                  <c:v>25538</c:v>
                </c:pt>
                <c:pt idx="14">
                  <c:v>25628</c:v>
                </c:pt>
                <c:pt idx="15">
                  <c:v>25720</c:v>
                </c:pt>
                <c:pt idx="16">
                  <c:v>25812</c:v>
                </c:pt>
                <c:pt idx="17">
                  <c:v>25903</c:v>
                </c:pt>
                <c:pt idx="18">
                  <c:v>25993</c:v>
                </c:pt>
                <c:pt idx="19">
                  <c:v>26085</c:v>
                </c:pt>
                <c:pt idx="20">
                  <c:v>26177</c:v>
                </c:pt>
                <c:pt idx="21">
                  <c:v>26268</c:v>
                </c:pt>
                <c:pt idx="22">
                  <c:v>26359</c:v>
                </c:pt>
                <c:pt idx="23">
                  <c:v>26451</c:v>
                </c:pt>
                <c:pt idx="24">
                  <c:v>26543</c:v>
                </c:pt>
                <c:pt idx="25">
                  <c:v>26634</c:v>
                </c:pt>
                <c:pt idx="26">
                  <c:v>26724</c:v>
                </c:pt>
                <c:pt idx="27">
                  <c:v>26816</c:v>
                </c:pt>
                <c:pt idx="28">
                  <c:v>26908</c:v>
                </c:pt>
                <c:pt idx="29">
                  <c:v>26999</c:v>
                </c:pt>
                <c:pt idx="30">
                  <c:v>27089</c:v>
                </c:pt>
                <c:pt idx="31">
                  <c:v>27181</c:v>
                </c:pt>
                <c:pt idx="32">
                  <c:v>27273</c:v>
                </c:pt>
                <c:pt idx="33">
                  <c:v>27364</c:v>
                </c:pt>
                <c:pt idx="34">
                  <c:v>27454</c:v>
                </c:pt>
                <c:pt idx="35">
                  <c:v>27546</c:v>
                </c:pt>
                <c:pt idx="36">
                  <c:v>27638</c:v>
                </c:pt>
                <c:pt idx="37">
                  <c:v>27729</c:v>
                </c:pt>
                <c:pt idx="38">
                  <c:v>27820</c:v>
                </c:pt>
                <c:pt idx="39">
                  <c:v>27912</c:v>
                </c:pt>
                <c:pt idx="40">
                  <c:v>28004</c:v>
                </c:pt>
                <c:pt idx="41">
                  <c:v>28095</c:v>
                </c:pt>
                <c:pt idx="42">
                  <c:v>28185</c:v>
                </c:pt>
                <c:pt idx="43">
                  <c:v>28277</c:v>
                </c:pt>
                <c:pt idx="44">
                  <c:v>28369</c:v>
                </c:pt>
                <c:pt idx="45">
                  <c:v>28460</c:v>
                </c:pt>
                <c:pt idx="46">
                  <c:v>28550</c:v>
                </c:pt>
                <c:pt idx="47">
                  <c:v>28642</c:v>
                </c:pt>
                <c:pt idx="48">
                  <c:v>28734</c:v>
                </c:pt>
                <c:pt idx="49">
                  <c:v>28825</c:v>
                </c:pt>
                <c:pt idx="50">
                  <c:v>28915</c:v>
                </c:pt>
                <c:pt idx="51">
                  <c:v>29007</c:v>
                </c:pt>
                <c:pt idx="52">
                  <c:v>29099</c:v>
                </c:pt>
                <c:pt idx="53">
                  <c:v>29190</c:v>
                </c:pt>
                <c:pt idx="54">
                  <c:v>29281</c:v>
                </c:pt>
                <c:pt idx="55">
                  <c:v>29373</c:v>
                </c:pt>
                <c:pt idx="56">
                  <c:v>29465</c:v>
                </c:pt>
                <c:pt idx="57">
                  <c:v>29556</c:v>
                </c:pt>
                <c:pt idx="58">
                  <c:v>29646</c:v>
                </c:pt>
                <c:pt idx="59">
                  <c:v>29738</c:v>
                </c:pt>
                <c:pt idx="60">
                  <c:v>29830</c:v>
                </c:pt>
                <c:pt idx="61">
                  <c:v>29921</c:v>
                </c:pt>
                <c:pt idx="62">
                  <c:v>30011</c:v>
                </c:pt>
                <c:pt idx="63">
                  <c:v>30103</c:v>
                </c:pt>
                <c:pt idx="64">
                  <c:v>30195</c:v>
                </c:pt>
                <c:pt idx="65">
                  <c:v>30286</c:v>
                </c:pt>
                <c:pt idx="66">
                  <c:v>30376</c:v>
                </c:pt>
                <c:pt idx="67">
                  <c:v>30468</c:v>
                </c:pt>
                <c:pt idx="68">
                  <c:v>30560</c:v>
                </c:pt>
                <c:pt idx="69">
                  <c:v>30651</c:v>
                </c:pt>
                <c:pt idx="70">
                  <c:v>30742</c:v>
                </c:pt>
                <c:pt idx="71">
                  <c:v>30834</c:v>
                </c:pt>
                <c:pt idx="72">
                  <c:v>30926</c:v>
                </c:pt>
                <c:pt idx="73">
                  <c:v>31017</c:v>
                </c:pt>
                <c:pt idx="74">
                  <c:v>31107</c:v>
                </c:pt>
                <c:pt idx="75">
                  <c:v>31199</c:v>
                </c:pt>
                <c:pt idx="76">
                  <c:v>31291</c:v>
                </c:pt>
                <c:pt idx="77">
                  <c:v>31382</c:v>
                </c:pt>
                <c:pt idx="78">
                  <c:v>31472</c:v>
                </c:pt>
                <c:pt idx="79">
                  <c:v>31564</c:v>
                </c:pt>
                <c:pt idx="80">
                  <c:v>31656</c:v>
                </c:pt>
                <c:pt idx="81">
                  <c:v>31747</c:v>
                </c:pt>
                <c:pt idx="82">
                  <c:v>31837</c:v>
                </c:pt>
                <c:pt idx="83">
                  <c:v>31929</c:v>
                </c:pt>
                <c:pt idx="84">
                  <c:v>32021</c:v>
                </c:pt>
                <c:pt idx="85">
                  <c:v>32112</c:v>
                </c:pt>
                <c:pt idx="86">
                  <c:v>32203</c:v>
                </c:pt>
                <c:pt idx="87">
                  <c:v>32295</c:v>
                </c:pt>
                <c:pt idx="88">
                  <c:v>32387</c:v>
                </c:pt>
                <c:pt idx="89">
                  <c:v>32478</c:v>
                </c:pt>
                <c:pt idx="90">
                  <c:v>32568</c:v>
                </c:pt>
                <c:pt idx="91">
                  <c:v>32660</c:v>
                </c:pt>
                <c:pt idx="92">
                  <c:v>32752</c:v>
                </c:pt>
                <c:pt idx="93">
                  <c:v>32843</c:v>
                </c:pt>
                <c:pt idx="94">
                  <c:v>32933</c:v>
                </c:pt>
                <c:pt idx="95">
                  <c:v>33025</c:v>
                </c:pt>
                <c:pt idx="96">
                  <c:v>33117</c:v>
                </c:pt>
                <c:pt idx="97">
                  <c:v>33208</c:v>
                </c:pt>
                <c:pt idx="98">
                  <c:v>33298</c:v>
                </c:pt>
                <c:pt idx="99">
                  <c:v>33390</c:v>
                </c:pt>
                <c:pt idx="100">
                  <c:v>33482</c:v>
                </c:pt>
                <c:pt idx="101">
                  <c:v>33573</c:v>
                </c:pt>
                <c:pt idx="102">
                  <c:v>33664</c:v>
                </c:pt>
                <c:pt idx="103">
                  <c:v>33756</c:v>
                </c:pt>
                <c:pt idx="104">
                  <c:v>33848</c:v>
                </c:pt>
                <c:pt idx="105">
                  <c:v>33939</c:v>
                </c:pt>
                <c:pt idx="106">
                  <c:v>34029</c:v>
                </c:pt>
                <c:pt idx="107">
                  <c:v>34121</c:v>
                </c:pt>
                <c:pt idx="108">
                  <c:v>34213</c:v>
                </c:pt>
                <c:pt idx="109">
                  <c:v>34304</c:v>
                </c:pt>
                <c:pt idx="110">
                  <c:v>34394</c:v>
                </c:pt>
                <c:pt idx="111">
                  <c:v>34486</c:v>
                </c:pt>
                <c:pt idx="112">
                  <c:v>34578</c:v>
                </c:pt>
                <c:pt idx="113">
                  <c:v>34669</c:v>
                </c:pt>
                <c:pt idx="114">
                  <c:v>34759</c:v>
                </c:pt>
                <c:pt idx="115">
                  <c:v>34851</c:v>
                </c:pt>
                <c:pt idx="116">
                  <c:v>34943</c:v>
                </c:pt>
                <c:pt idx="117">
                  <c:v>35034</c:v>
                </c:pt>
                <c:pt idx="118">
                  <c:v>35125</c:v>
                </c:pt>
                <c:pt idx="119">
                  <c:v>35217</c:v>
                </c:pt>
                <c:pt idx="120">
                  <c:v>35309</c:v>
                </c:pt>
                <c:pt idx="121">
                  <c:v>35400</c:v>
                </c:pt>
                <c:pt idx="122">
                  <c:v>35490</c:v>
                </c:pt>
                <c:pt idx="123">
                  <c:v>35582</c:v>
                </c:pt>
                <c:pt idx="124">
                  <c:v>35674</c:v>
                </c:pt>
                <c:pt idx="125">
                  <c:v>35765</c:v>
                </c:pt>
                <c:pt idx="126">
                  <c:v>35855</c:v>
                </c:pt>
                <c:pt idx="127">
                  <c:v>35947</c:v>
                </c:pt>
                <c:pt idx="128">
                  <c:v>36039</c:v>
                </c:pt>
                <c:pt idx="129">
                  <c:v>36130</c:v>
                </c:pt>
                <c:pt idx="130">
                  <c:v>36220</c:v>
                </c:pt>
                <c:pt idx="131">
                  <c:v>36312</c:v>
                </c:pt>
                <c:pt idx="132">
                  <c:v>36404</c:v>
                </c:pt>
                <c:pt idx="133">
                  <c:v>36495</c:v>
                </c:pt>
                <c:pt idx="134">
                  <c:v>36586</c:v>
                </c:pt>
                <c:pt idx="135">
                  <c:v>36678</c:v>
                </c:pt>
                <c:pt idx="136">
                  <c:v>36770</c:v>
                </c:pt>
                <c:pt idx="137">
                  <c:v>36861</c:v>
                </c:pt>
                <c:pt idx="138">
                  <c:v>36951</c:v>
                </c:pt>
                <c:pt idx="139">
                  <c:v>37043</c:v>
                </c:pt>
                <c:pt idx="140">
                  <c:v>37135</c:v>
                </c:pt>
                <c:pt idx="141">
                  <c:v>37226</c:v>
                </c:pt>
                <c:pt idx="142">
                  <c:v>37316</c:v>
                </c:pt>
                <c:pt idx="143">
                  <c:v>37408</c:v>
                </c:pt>
                <c:pt idx="144">
                  <c:v>37500</c:v>
                </c:pt>
                <c:pt idx="145">
                  <c:v>37591</c:v>
                </c:pt>
                <c:pt idx="146">
                  <c:v>37681</c:v>
                </c:pt>
                <c:pt idx="147">
                  <c:v>37773</c:v>
                </c:pt>
                <c:pt idx="148">
                  <c:v>37865</c:v>
                </c:pt>
                <c:pt idx="149">
                  <c:v>37956</c:v>
                </c:pt>
                <c:pt idx="150">
                  <c:v>38047</c:v>
                </c:pt>
                <c:pt idx="151">
                  <c:v>38139</c:v>
                </c:pt>
                <c:pt idx="152">
                  <c:v>38231</c:v>
                </c:pt>
                <c:pt idx="153">
                  <c:v>38322</c:v>
                </c:pt>
                <c:pt idx="154">
                  <c:v>38412</c:v>
                </c:pt>
                <c:pt idx="155">
                  <c:v>38504</c:v>
                </c:pt>
                <c:pt idx="156">
                  <c:v>38596</c:v>
                </c:pt>
                <c:pt idx="157">
                  <c:v>38687</c:v>
                </c:pt>
                <c:pt idx="158">
                  <c:v>38777</c:v>
                </c:pt>
                <c:pt idx="159">
                  <c:v>38869</c:v>
                </c:pt>
                <c:pt idx="160">
                  <c:v>38961</c:v>
                </c:pt>
              </c:strCache>
            </c:strRef>
          </c:cat>
          <c:val>
            <c:numRef>
              <c:f>Data!$E$8:$E$168</c:f>
              <c:numCache>
                <c:ptCount val="161"/>
                <c:pt idx="0">
                  <c:v>0.6386633142451613</c:v>
                </c:pt>
                <c:pt idx="1">
                  <c:v>0.6336801132484076</c:v>
                </c:pt>
                <c:pt idx="2">
                  <c:v>0.6296694796202531</c:v>
                </c:pt>
                <c:pt idx="3">
                  <c:v>0.6288378392704402</c:v>
                </c:pt>
                <c:pt idx="4">
                  <c:v>0.6264505861975309</c:v>
                </c:pt>
                <c:pt idx="5">
                  <c:v>0.6427383012592592</c:v>
                </c:pt>
                <c:pt idx="6">
                  <c:v>0.6387951214969324</c:v>
                </c:pt>
                <c:pt idx="7">
                  <c:v>0.634900029292683</c:v>
                </c:pt>
                <c:pt idx="8">
                  <c:v>0.6310521503272727</c:v>
                </c:pt>
                <c:pt idx="9">
                  <c:v>0.6203508744337348</c:v>
                </c:pt>
                <c:pt idx="10">
                  <c:v>0.6141916765238095</c:v>
                </c:pt>
                <c:pt idx="11">
                  <c:v>0.6105574062485207</c:v>
                </c:pt>
                <c:pt idx="12">
                  <c:v>0.6166773468235294</c:v>
                </c:pt>
                <c:pt idx="13">
                  <c:v>0.6130710465497076</c:v>
                </c:pt>
                <c:pt idx="14">
                  <c:v>0.60234762</c:v>
                </c:pt>
                <c:pt idx="15">
                  <c:v>0.5954636472</c:v>
                </c:pt>
                <c:pt idx="16">
                  <c:v>0.6074744214772727</c:v>
                </c:pt>
                <c:pt idx="17">
                  <c:v>0.6385065211620112</c:v>
                </c:pt>
                <c:pt idx="18">
                  <c:v>0.6232423332817679</c:v>
                </c:pt>
                <c:pt idx="19">
                  <c:v>0.6155330973913045</c:v>
                </c:pt>
                <c:pt idx="20">
                  <c:v>0.5867732947659574</c:v>
                </c:pt>
                <c:pt idx="21">
                  <c:v>0.6078726841875001</c:v>
                </c:pt>
                <c:pt idx="22">
                  <c:v>0.6010043506597939</c:v>
                </c:pt>
                <c:pt idx="23">
                  <c:v>0.5930870381632652</c:v>
                </c:pt>
                <c:pt idx="24">
                  <c:v>0.5911557788944724</c:v>
                </c:pt>
                <c:pt idx="25">
                  <c:v>0.585273631840796</c:v>
                </c:pt>
                <c:pt idx="26">
                  <c:v>0.5704780487804878</c:v>
                </c:pt>
                <c:pt idx="27">
                  <c:v>0.548377358490566</c:v>
                </c:pt>
                <c:pt idx="28">
                  <c:v>0.5498082191780821</c:v>
                </c:pt>
                <c:pt idx="29">
                  <c:v>0.588352422907489</c:v>
                </c:pt>
                <c:pt idx="30">
                  <c:v>0.5791416309012875</c:v>
                </c:pt>
                <c:pt idx="31">
                  <c:v>0.5610041152263374</c:v>
                </c:pt>
                <c:pt idx="32">
                  <c:v>0.5590274509803922</c:v>
                </c:pt>
                <c:pt idx="33">
                  <c:v>0.539969696969697</c:v>
                </c:pt>
                <c:pt idx="34">
                  <c:v>0.5783503649635037</c:v>
                </c:pt>
                <c:pt idx="35">
                  <c:v>0.5726056338028169</c:v>
                </c:pt>
                <c:pt idx="36">
                  <c:v>0.5637622377622378</c:v>
                </c:pt>
                <c:pt idx="37">
                  <c:v>0.5865960264900663</c:v>
                </c:pt>
                <c:pt idx="38">
                  <c:v>0.587083870967742</c:v>
                </c:pt>
                <c:pt idx="39">
                  <c:v>0.5527295597484276</c:v>
                </c:pt>
                <c:pt idx="40">
                  <c:v>0.5497791411042945</c:v>
                </c:pt>
                <c:pt idx="41">
                  <c:v>0.5195014492753622</c:v>
                </c:pt>
                <c:pt idx="42">
                  <c:v>0.5273314447592068</c:v>
                </c:pt>
                <c:pt idx="43">
                  <c:v>0.50797783933518</c:v>
                </c:pt>
                <c:pt idx="44">
                  <c:v>0.5058369565217391</c:v>
                </c:pt>
                <c:pt idx="45">
                  <c:v>0.5396498673740052</c:v>
                </c:pt>
                <c:pt idx="46">
                  <c:v>0.5271518324607329</c:v>
                </c:pt>
                <c:pt idx="47">
                  <c:v>0.5181128205128205</c:v>
                </c:pt>
                <c:pt idx="48">
                  <c:v>0.508977329974811</c:v>
                </c:pt>
                <c:pt idx="49">
                  <c:v>0.6016650246305417</c:v>
                </c:pt>
                <c:pt idx="50">
                  <c:v>0.6082227602905569</c:v>
                </c:pt>
                <c:pt idx="51">
                  <c:v>0.6511981132075472</c:v>
                </c:pt>
                <c:pt idx="52">
                  <c:v>0.690405529953917</c:v>
                </c:pt>
                <c:pt idx="53">
                  <c:v>0.7399910514541387</c:v>
                </c:pt>
                <c:pt idx="54">
                  <c:v>0.7071422319474835</c:v>
                </c:pt>
                <c:pt idx="55">
                  <c:v>0.7862297872340425</c:v>
                </c:pt>
                <c:pt idx="56">
                  <c:v>0.7426694560669457</c:v>
                </c:pt>
                <c:pt idx="57">
                  <c:v>0.7458852459016394</c:v>
                </c:pt>
                <c:pt idx="58">
                  <c:v>0.7819599999999999</c:v>
                </c:pt>
                <c:pt idx="59">
                  <c:v>0.8382544031311154</c:v>
                </c:pt>
                <c:pt idx="60">
                  <c:v>0.7730211132437619</c:v>
                </c:pt>
                <c:pt idx="61">
                  <c:v>0.7748360957642726</c:v>
                </c:pt>
                <c:pt idx="62">
                  <c:v>0.7458083182640144</c:v>
                </c:pt>
                <c:pt idx="63">
                  <c:v>0.7494628975265016</c:v>
                </c:pt>
                <c:pt idx="64">
                  <c:v>0.8124505119453924</c:v>
                </c:pt>
                <c:pt idx="65">
                  <c:v>0.79069320066335</c:v>
                </c:pt>
                <c:pt idx="66">
                  <c:v>0.805461038961039</c:v>
                </c:pt>
                <c:pt idx="67">
                  <c:v>0.7514085850556438</c:v>
                </c:pt>
                <c:pt idx="68">
                  <c:v>0.7936375</c:v>
                </c:pt>
                <c:pt idx="69">
                  <c:v>0.8124396946564886</c:v>
                </c:pt>
                <c:pt idx="70">
                  <c:v>0.8119325153374233</c:v>
                </c:pt>
                <c:pt idx="71">
                  <c:v>0.8390764525993882</c:v>
                </c:pt>
                <c:pt idx="72">
                  <c:v>0.8362537764350453</c:v>
                </c:pt>
                <c:pt idx="73">
                  <c:v>0.8166011904761904</c:v>
                </c:pt>
                <c:pt idx="74">
                  <c:v>0.8220675477239354</c:v>
                </c:pt>
                <c:pt idx="75">
                  <c:v>0.8806370157819225</c:v>
                </c:pt>
                <c:pt idx="76">
                  <c:v>0.8822272089761571</c:v>
                </c:pt>
                <c:pt idx="77">
                  <c:v>0.8347785419532324</c:v>
                </c:pt>
                <c:pt idx="78">
                  <c:v>0.8352365591397848</c:v>
                </c:pt>
                <c:pt idx="79">
                  <c:v>0.7295291005291006</c:v>
                </c:pt>
                <c:pt idx="80">
                  <c:v>0.7553144329896908</c:v>
                </c:pt>
                <c:pt idx="81">
                  <c:v>0.7839197994987469</c:v>
                </c:pt>
                <c:pt idx="82">
                  <c:v>0.7846633906633905</c:v>
                </c:pt>
                <c:pt idx="83">
                  <c:v>0.7506440677966102</c:v>
                </c:pt>
                <c:pt idx="84">
                  <c:v>0.7340142857142857</c:v>
                </c:pt>
                <c:pt idx="85">
                  <c:v>0.7510830409356725</c:v>
                </c:pt>
                <c:pt idx="86">
                  <c:v>0.7421103448275862</c:v>
                </c:pt>
                <c:pt idx="87">
                  <c:v>0.6849627118644067</c:v>
                </c:pt>
                <c:pt idx="88">
                  <c:v>0.6682172949002216</c:v>
                </c:pt>
                <c:pt idx="89">
                  <c:v>0.6393478260869565</c:v>
                </c:pt>
                <c:pt idx="90">
                  <c:v>0.6331539289558665</c:v>
                </c:pt>
                <c:pt idx="91">
                  <c:v>0.6694663865546218</c:v>
                </c:pt>
                <c:pt idx="92">
                  <c:v>0.6642915811088295</c:v>
                </c:pt>
                <c:pt idx="93">
                  <c:v>0.6829314516129033</c:v>
                </c:pt>
                <c:pt idx="94">
                  <c:v>0.7146323092170465</c:v>
                </c:pt>
                <c:pt idx="95">
                  <c:v>0.7041521951219512</c:v>
                </c:pt>
                <c:pt idx="96">
                  <c:v>0.7355430784123911</c:v>
                </c:pt>
                <c:pt idx="97">
                  <c:v>0.8663056603773583</c:v>
                </c:pt>
                <c:pt idx="98">
                  <c:v>0.7338601134215501</c:v>
                </c:pt>
                <c:pt idx="99">
                  <c:v>0.692</c:v>
                </c:pt>
                <c:pt idx="100">
                  <c:v>0.7264052532833022</c:v>
                </c:pt>
                <c:pt idx="101">
                  <c:v>0.7170817843866172</c:v>
                </c:pt>
                <c:pt idx="102">
                  <c:v>0.7080780669144981</c:v>
                </c:pt>
                <c:pt idx="103">
                  <c:v>0.71328238583411</c:v>
                </c:pt>
                <c:pt idx="104">
                  <c:v>0.742901303538175</c:v>
                </c:pt>
                <c:pt idx="105">
                  <c:v>0.735610750695088</c:v>
                </c:pt>
                <c:pt idx="106">
                  <c:v>0.7047089072543617</c:v>
                </c:pt>
                <c:pt idx="107">
                  <c:v>0.7090942360475755</c:v>
                </c:pt>
                <c:pt idx="108">
                  <c:v>0.7071256830601093</c:v>
                </c:pt>
                <c:pt idx="109">
                  <c:v>0.7115018181818181</c:v>
                </c:pt>
                <c:pt idx="110">
                  <c:v>0.678836956521739</c:v>
                </c:pt>
                <c:pt idx="111">
                  <c:v>0.7063129496402877</c:v>
                </c:pt>
                <c:pt idx="112">
                  <c:v>0.7062234137622876</c:v>
                </c:pt>
                <c:pt idx="113">
                  <c:v>0.6840248226950355</c:v>
                </c:pt>
                <c:pt idx="114">
                  <c:v>0.6859668700959024</c:v>
                </c:pt>
                <c:pt idx="115">
                  <c:v>0.6890223752151463</c:v>
                </c:pt>
                <c:pt idx="116">
                  <c:v>0.7061224489795919</c:v>
                </c:pt>
                <c:pt idx="117">
                  <c:v>0.6908320675105485</c:v>
                </c:pt>
                <c:pt idx="118">
                  <c:v>0.6844403361344538</c:v>
                </c:pt>
                <c:pt idx="119">
                  <c:v>0.7006644407345576</c:v>
                </c:pt>
                <c:pt idx="120">
                  <c:v>0.6845095753538718</c:v>
                </c:pt>
                <c:pt idx="121">
                  <c:v>0.7017788861180383</c:v>
                </c:pt>
                <c:pt idx="122">
                  <c:v>0.7115253112033195</c:v>
                </c:pt>
                <c:pt idx="123">
                  <c:v>0.7017870216306156</c:v>
                </c:pt>
                <c:pt idx="124">
                  <c:v>0.698937343358396</c:v>
                </c:pt>
                <c:pt idx="125">
                  <c:v>0.7052633333333332</c:v>
                </c:pt>
                <c:pt idx="126">
                  <c:v>0.6730174563591023</c:v>
                </c:pt>
                <c:pt idx="127">
                  <c:v>0.6748429752066115</c:v>
                </c:pt>
                <c:pt idx="128">
                  <c:v>0.6583413025556472</c:v>
                </c:pt>
                <c:pt idx="129">
                  <c:v>0.6454503691550451</c:v>
                </c:pt>
                <c:pt idx="130">
                  <c:v>0.628935960591133</c:v>
                </c:pt>
                <c:pt idx="131">
                  <c:v>0.659182338511856</c:v>
                </c:pt>
                <c:pt idx="132">
                  <c:v>0.7110664505672608</c:v>
                </c:pt>
                <c:pt idx="133">
                  <c:v>0.7115165189363416</c:v>
                </c:pt>
                <c:pt idx="134">
                  <c:v>0.7599840255591054</c:v>
                </c:pt>
                <c:pt idx="135">
                  <c:v>0.7780887480190174</c:v>
                </c:pt>
                <c:pt idx="136">
                  <c:v>0.8283911382734911</c:v>
                </c:pt>
                <c:pt idx="137">
                  <c:v>0.8369352627570449</c:v>
                </c:pt>
                <c:pt idx="138">
                  <c:v>0.7978598342125095</c:v>
                </c:pt>
                <c:pt idx="139">
                  <c:v>0.8166427503736919</c:v>
                </c:pt>
                <c:pt idx="140">
                  <c:v>0.7466587183308495</c:v>
                </c:pt>
                <c:pt idx="141">
                  <c:v>0.7129542097488921</c:v>
                </c:pt>
                <c:pt idx="142">
                  <c:v>0.7061844802342607</c:v>
                </c:pt>
                <c:pt idx="143">
                  <c:v>0.7538575581395349</c:v>
                </c:pt>
                <c:pt idx="144">
                  <c:v>0.7399653429602887</c:v>
                </c:pt>
                <c:pt idx="145">
                  <c:v>0.7480544802867384</c:v>
                </c:pt>
                <c:pt idx="146">
                  <c:v>0.8017013446567586</c:v>
                </c:pt>
                <c:pt idx="147">
                  <c:v>0.7248124557678697</c:v>
                </c:pt>
                <c:pt idx="148">
                  <c:v>0.742646023926812</c:v>
                </c:pt>
                <c:pt idx="149">
                  <c:v>0.732221288515406</c:v>
                </c:pt>
                <c:pt idx="150">
                  <c:v>0.7501068702290076</c:v>
                </c:pt>
                <c:pt idx="151">
                  <c:v>0.7899696132596685</c:v>
                </c:pt>
                <c:pt idx="152">
                  <c:v>0.8128858321870701</c:v>
                </c:pt>
                <c:pt idx="153">
                  <c:v>0.8270935153583617</c:v>
                </c:pt>
                <c:pt idx="154">
                  <c:v>0.7989667796610169</c:v>
                </c:pt>
                <c:pt idx="155">
                  <c:v>0.851477088948787</c:v>
                </c:pt>
                <c:pt idx="156">
                  <c:v>0.9409906542056073</c:v>
                </c:pt>
                <c:pt idx="157">
                  <c:v>0.9272616201859231</c:v>
                </c:pt>
                <c:pt idx="158">
                  <c:v>0.9325371955233704</c:v>
                </c:pt>
                <c:pt idx="159">
                  <c:v>1.0207336357744652</c:v>
                </c:pt>
                <c:pt idx="160">
                  <c:v>1</c:v>
                </c:pt>
              </c:numCache>
            </c:numRef>
          </c:val>
          <c:smooth val="0"/>
        </c:ser>
        <c:marker val="1"/>
        <c:axId val="21674762"/>
        <c:axId val="60855131"/>
      </c:lineChart>
      <c:lineChart>
        <c:grouping val="standard"/>
        <c:varyColors val="0"/>
        <c:ser>
          <c:idx val="2"/>
          <c:order val="1"/>
          <c:tx>
            <c:v>Real GDI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Data!$A$8:$A$168</c:f>
              <c:strCache>
                <c:ptCount val="161"/>
                <c:pt idx="0">
                  <c:v>24351</c:v>
                </c:pt>
                <c:pt idx="1">
                  <c:v>24442</c:v>
                </c:pt>
                <c:pt idx="2">
                  <c:v>24532</c:v>
                </c:pt>
                <c:pt idx="3">
                  <c:v>24624</c:v>
                </c:pt>
                <c:pt idx="4">
                  <c:v>24716</c:v>
                </c:pt>
                <c:pt idx="5">
                  <c:v>24807</c:v>
                </c:pt>
                <c:pt idx="6">
                  <c:v>24898</c:v>
                </c:pt>
                <c:pt idx="7">
                  <c:v>24990</c:v>
                </c:pt>
                <c:pt idx="8">
                  <c:v>25082</c:v>
                </c:pt>
                <c:pt idx="9">
                  <c:v>25173</c:v>
                </c:pt>
                <c:pt idx="10">
                  <c:v>25263</c:v>
                </c:pt>
                <c:pt idx="11">
                  <c:v>25355</c:v>
                </c:pt>
                <c:pt idx="12">
                  <c:v>25447</c:v>
                </c:pt>
                <c:pt idx="13">
                  <c:v>25538</c:v>
                </c:pt>
                <c:pt idx="14">
                  <c:v>25628</c:v>
                </c:pt>
                <c:pt idx="15">
                  <c:v>25720</c:v>
                </c:pt>
                <c:pt idx="16">
                  <c:v>25812</c:v>
                </c:pt>
                <c:pt idx="17">
                  <c:v>25903</c:v>
                </c:pt>
                <c:pt idx="18">
                  <c:v>25993</c:v>
                </c:pt>
                <c:pt idx="19">
                  <c:v>26085</c:v>
                </c:pt>
                <c:pt idx="20">
                  <c:v>26177</c:v>
                </c:pt>
                <c:pt idx="21">
                  <c:v>26268</c:v>
                </c:pt>
                <c:pt idx="22">
                  <c:v>26359</c:v>
                </c:pt>
                <c:pt idx="23">
                  <c:v>26451</c:v>
                </c:pt>
                <c:pt idx="24">
                  <c:v>26543</c:v>
                </c:pt>
                <c:pt idx="25">
                  <c:v>26634</c:v>
                </c:pt>
                <c:pt idx="26">
                  <c:v>26724</c:v>
                </c:pt>
                <c:pt idx="27">
                  <c:v>26816</c:v>
                </c:pt>
                <c:pt idx="28">
                  <c:v>26908</c:v>
                </c:pt>
                <c:pt idx="29">
                  <c:v>26999</c:v>
                </c:pt>
                <c:pt idx="30">
                  <c:v>27089</c:v>
                </c:pt>
                <c:pt idx="31">
                  <c:v>27181</c:v>
                </c:pt>
                <c:pt idx="32">
                  <c:v>27273</c:v>
                </c:pt>
                <c:pt idx="33">
                  <c:v>27364</c:v>
                </c:pt>
                <c:pt idx="34">
                  <c:v>27454</c:v>
                </c:pt>
                <c:pt idx="35">
                  <c:v>27546</c:v>
                </c:pt>
                <c:pt idx="36">
                  <c:v>27638</c:v>
                </c:pt>
                <c:pt idx="37">
                  <c:v>27729</c:v>
                </c:pt>
                <c:pt idx="38">
                  <c:v>27820</c:v>
                </c:pt>
                <c:pt idx="39">
                  <c:v>27912</c:v>
                </c:pt>
                <c:pt idx="40">
                  <c:v>28004</c:v>
                </c:pt>
                <c:pt idx="41">
                  <c:v>28095</c:v>
                </c:pt>
                <c:pt idx="42">
                  <c:v>28185</c:v>
                </c:pt>
                <c:pt idx="43">
                  <c:v>28277</c:v>
                </c:pt>
                <c:pt idx="44">
                  <c:v>28369</c:v>
                </c:pt>
                <c:pt idx="45">
                  <c:v>28460</c:v>
                </c:pt>
                <c:pt idx="46">
                  <c:v>28550</c:v>
                </c:pt>
                <c:pt idx="47">
                  <c:v>28642</c:v>
                </c:pt>
                <c:pt idx="48">
                  <c:v>28734</c:v>
                </c:pt>
                <c:pt idx="49">
                  <c:v>28825</c:v>
                </c:pt>
                <c:pt idx="50">
                  <c:v>28915</c:v>
                </c:pt>
                <c:pt idx="51">
                  <c:v>29007</c:v>
                </c:pt>
                <c:pt idx="52">
                  <c:v>29099</c:v>
                </c:pt>
                <c:pt idx="53">
                  <c:v>29190</c:v>
                </c:pt>
                <c:pt idx="54">
                  <c:v>29281</c:v>
                </c:pt>
                <c:pt idx="55">
                  <c:v>29373</c:v>
                </c:pt>
                <c:pt idx="56">
                  <c:v>29465</c:v>
                </c:pt>
                <c:pt idx="57">
                  <c:v>29556</c:v>
                </c:pt>
                <c:pt idx="58">
                  <c:v>29646</c:v>
                </c:pt>
                <c:pt idx="59">
                  <c:v>29738</c:v>
                </c:pt>
                <c:pt idx="60">
                  <c:v>29830</c:v>
                </c:pt>
                <c:pt idx="61">
                  <c:v>29921</c:v>
                </c:pt>
                <c:pt idx="62">
                  <c:v>30011</c:v>
                </c:pt>
                <c:pt idx="63">
                  <c:v>30103</c:v>
                </c:pt>
                <c:pt idx="64">
                  <c:v>30195</c:v>
                </c:pt>
                <c:pt idx="65">
                  <c:v>30286</c:v>
                </c:pt>
                <c:pt idx="66">
                  <c:v>30376</c:v>
                </c:pt>
                <c:pt idx="67">
                  <c:v>30468</c:v>
                </c:pt>
                <c:pt idx="68">
                  <c:v>30560</c:v>
                </c:pt>
                <c:pt idx="69">
                  <c:v>30651</c:v>
                </c:pt>
                <c:pt idx="70">
                  <c:v>30742</c:v>
                </c:pt>
                <c:pt idx="71">
                  <c:v>30834</c:v>
                </c:pt>
                <c:pt idx="72">
                  <c:v>30926</c:v>
                </c:pt>
                <c:pt idx="73">
                  <c:v>31017</c:v>
                </c:pt>
                <c:pt idx="74">
                  <c:v>31107</c:v>
                </c:pt>
                <c:pt idx="75">
                  <c:v>31199</c:v>
                </c:pt>
                <c:pt idx="76">
                  <c:v>31291</c:v>
                </c:pt>
                <c:pt idx="77">
                  <c:v>31382</c:v>
                </c:pt>
                <c:pt idx="78">
                  <c:v>31472</c:v>
                </c:pt>
                <c:pt idx="79">
                  <c:v>31564</c:v>
                </c:pt>
                <c:pt idx="80">
                  <c:v>31656</c:v>
                </c:pt>
                <c:pt idx="81">
                  <c:v>31747</c:v>
                </c:pt>
                <c:pt idx="82">
                  <c:v>31837</c:v>
                </c:pt>
                <c:pt idx="83">
                  <c:v>31929</c:v>
                </c:pt>
                <c:pt idx="84">
                  <c:v>32021</c:v>
                </c:pt>
                <c:pt idx="85">
                  <c:v>32112</c:v>
                </c:pt>
                <c:pt idx="86">
                  <c:v>32203</c:v>
                </c:pt>
                <c:pt idx="87">
                  <c:v>32295</c:v>
                </c:pt>
                <c:pt idx="88">
                  <c:v>32387</c:v>
                </c:pt>
                <c:pt idx="89">
                  <c:v>32478</c:v>
                </c:pt>
                <c:pt idx="90">
                  <c:v>32568</c:v>
                </c:pt>
                <c:pt idx="91">
                  <c:v>32660</c:v>
                </c:pt>
                <c:pt idx="92">
                  <c:v>32752</c:v>
                </c:pt>
                <c:pt idx="93">
                  <c:v>32843</c:v>
                </c:pt>
                <c:pt idx="94">
                  <c:v>32933</c:v>
                </c:pt>
                <c:pt idx="95">
                  <c:v>33025</c:v>
                </c:pt>
                <c:pt idx="96">
                  <c:v>33117</c:v>
                </c:pt>
                <c:pt idx="97">
                  <c:v>33208</c:v>
                </c:pt>
                <c:pt idx="98">
                  <c:v>33298</c:v>
                </c:pt>
                <c:pt idx="99">
                  <c:v>33390</c:v>
                </c:pt>
                <c:pt idx="100">
                  <c:v>33482</c:v>
                </c:pt>
                <c:pt idx="101">
                  <c:v>33573</c:v>
                </c:pt>
                <c:pt idx="102">
                  <c:v>33664</c:v>
                </c:pt>
                <c:pt idx="103">
                  <c:v>33756</c:v>
                </c:pt>
                <c:pt idx="104">
                  <c:v>33848</c:v>
                </c:pt>
                <c:pt idx="105">
                  <c:v>33939</c:v>
                </c:pt>
                <c:pt idx="106">
                  <c:v>34029</c:v>
                </c:pt>
                <c:pt idx="107">
                  <c:v>34121</c:v>
                </c:pt>
                <c:pt idx="108">
                  <c:v>34213</c:v>
                </c:pt>
                <c:pt idx="109">
                  <c:v>34304</c:v>
                </c:pt>
                <c:pt idx="110">
                  <c:v>34394</c:v>
                </c:pt>
                <c:pt idx="111">
                  <c:v>34486</c:v>
                </c:pt>
                <c:pt idx="112">
                  <c:v>34578</c:v>
                </c:pt>
                <c:pt idx="113">
                  <c:v>34669</c:v>
                </c:pt>
                <c:pt idx="114">
                  <c:v>34759</c:v>
                </c:pt>
                <c:pt idx="115">
                  <c:v>34851</c:v>
                </c:pt>
                <c:pt idx="116">
                  <c:v>34943</c:v>
                </c:pt>
                <c:pt idx="117">
                  <c:v>35034</c:v>
                </c:pt>
                <c:pt idx="118">
                  <c:v>35125</c:v>
                </c:pt>
                <c:pt idx="119">
                  <c:v>35217</c:v>
                </c:pt>
                <c:pt idx="120">
                  <c:v>35309</c:v>
                </c:pt>
                <c:pt idx="121">
                  <c:v>35400</c:v>
                </c:pt>
                <c:pt idx="122">
                  <c:v>35490</c:v>
                </c:pt>
                <c:pt idx="123">
                  <c:v>35582</c:v>
                </c:pt>
                <c:pt idx="124">
                  <c:v>35674</c:v>
                </c:pt>
                <c:pt idx="125">
                  <c:v>35765</c:v>
                </c:pt>
                <c:pt idx="126">
                  <c:v>35855</c:v>
                </c:pt>
                <c:pt idx="127">
                  <c:v>35947</c:v>
                </c:pt>
                <c:pt idx="128">
                  <c:v>36039</c:v>
                </c:pt>
                <c:pt idx="129">
                  <c:v>36130</c:v>
                </c:pt>
                <c:pt idx="130">
                  <c:v>36220</c:v>
                </c:pt>
                <c:pt idx="131">
                  <c:v>36312</c:v>
                </c:pt>
                <c:pt idx="132">
                  <c:v>36404</c:v>
                </c:pt>
                <c:pt idx="133">
                  <c:v>36495</c:v>
                </c:pt>
                <c:pt idx="134">
                  <c:v>36586</c:v>
                </c:pt>
                <c:pt idx="135">
                  <c:v>36678</c:v>
                </c:pt>
                <c:pt idx="136">
                  <c:v>36770</c:v>
                </c:pt>
                <c:pt idx="137">
                  <c:v>36861</c:v>
                </c:pt>
                <c:pt idx="138">
                  <c:v>36951</c:v>
                </c:pt>
                <c:pt idx="139">
                  <c:v>37043</c:v>
                </c:pt>
                <c:pt idx="140">
                  <c:v>37135</c:v>
                </c:pt>
                <c:pt idx="141">
                  <c:v>37226</c:v>
                </c:pt>
                <c:pt idx="142">
                  <c:v>37316</c:v>
                </c:pt>
                <c:pt idx="143">
                  <c:v>37408</c:v>
                </c:pt>
                <c:pt idx="144">
                  <c:v>37500</c:v>
                </c:pt>
                <c:pt idx="145">
                  <c:v>37591</c:v>
                </c:pt>
                <c:pt idx="146">
                  <c:v>37681</c:v>
                </c:pt>
                <c:pt idx="147">
                  <c:v>37773</c:v>
                </c:pt>
                <c:pt idx="148">
                  <c:v>37865</c:v>
                </c:pt>
                <c:pt idx="149">
                  <c:v>37956</c:v>
                </c:pt>
                <c:pt idx="150">
                  <c:v>38047</c:v>
                </c:pt>
                <c:pt idx="151">
                  <c:v>38139</c:v>
                </c:pt>
                <c:pt idx="152">
                  <c:v>38231</c:v>
                </c:pt>
                <c:pt idx="153">
                  <c:v>38322</c:v>
                </c:pt>
                <c:pt idx="154">
                  <c:v>38412</c:v>
                </c:pt>
                <c:pt idx="155">
                  <c:v>38504</c:v>
                </c:pt>
                <c:pt idx="156">
                  <c:v>38596</c:v>
                </c:pt>
                <c:pt idx="157">
                  <c:v>38687</c:v>
                </c:pt>
                <c:pt idx="158">
                  <c:v>38777</c:v>
                </c:pt>
                <c:pt idx="159">
                  <c:v>38869</c:v>
                </c:pt>
                <c:pt idx="160">
                  <c:v>38961</c:v>
                </c:pt>
              </c:strCache>
            </c:strRef>
          </c:cat>
          <c:val>
            <c:numRef>
              <c:f>Data!$AM$35:$AM$195</c:f>
              <c:numCache>
                <c:ptCount val="161"/>
                <c:pt idx="0">
                  <c:v>0.30838787105266274</c:v>
                </c:pt>
                <c:pt idx="1">
                  <c:v>0.31111421260873034</c:v>
                </c:pt>
                <c:pt idx="2">
                  <c:v>0.31970007000359446</c:v>
                </c:pt>
                <c:pt idx="3">
                  <c:v>0.3204062916699689</c:v>
                </c:pt>
                <c:pt idx="4">
                  <c:v>0.31540305137409336</c:v>
                </c:pt>
                <c:pt idx="5">
                  <c:v>0.3235888954129019</c:v>
                </c:pt>
                <c:pt idx="6">
                  <c:v>0.3151321682659119</c:v>
                </c:pt>
                <c:pt idx="7">
                  <c:v>0.32950517940362617</c:v>
                </c:pt>
                <c:pt idx="8">
                  <c:v>0.3396854669691045</c:v>
                </c:pt>
                <c:pt idx="9">
                  <c:v>0.35319272094280996</c:v>
                </c:pt>
                <c:pt idx="10">
                  <c:v>0.345340295387236</c:v>
                </c:pt>
                <c:pt idx="11">
                  <c:v>0.35536426652176817</c:v>
                </c:pt>
                <c:pt idx="12">
                  <c:v>0.3660976479014207</c:v>
                </c:pt>
                <c:pt idx="13">
                  <c:v>0.3727104874320681</c:v>
                </c:pt>
                <c:pt idx="14">
                  <c:v>0.384429259983353</c:v>
                </c:pt>
                <c:pt idx="15">
                  <c:v>0.383307994148667</c:v>
                </c:pt>
                <c:pt idx="16">
                  <c:v>0.37445162607277155</c:v>
                </c:pt>
                <c:pt idx="17">
                  <c:v>0.3885490486485867</c:v>
                </c:pt>
                <c:pt idx="18">
                  <c:v>0.4037931731097365</c:v>
                </c:pt>
                <c:pt idx="19">
                  <c:v>0.41298877380380294</c:v>
                </c:pt>
                <c:pt idx="20">
                  <c:v>0.40783553336872497</c:v>
                </c:pt>
                <c:pt idx="21">
                  <c:v>0.40179820125433113</c:v>
                </c:pt>
                <c:pt idx="22">
                  <c:v>0.4055272507107697</c:v>
                </c:pt>
                <c:pt idx="23">
                  <c:v>0.422558129153599</c:v>
                </c:pt>
                <c:pt idx="24">
                  <c:v>0.4177024181319676</c:v>
                </c:pt>
                <c:pt idx="25">
                  <c:v>0.43748726990856285</c:v>
                </c:pt>
                <c:pt idx="26">
                  <c:v>0.43796806667859556</c:v>
                </c:pt>
                <c:pt idx="27">
                  <c:v>0.46203332830539295</c:v>
                </c:pt>
                <c:pt idx="28">
                  <c:v>0.462403344458725</c:v>
                </c:pt>
                <c:pt idx="29">
                  <c:v>0.4664652576219742</c:v>
                </c:pt>
                <c:pt idx="30">
                  <c:v>0.47747775964020306</c:v>
                </c:pt>
                <c:pt idx="31">
                  <c:v>0.4839156791628998</c:v>
                </c:pt>
                <c:pt idx="32">
                  <c:v>0.47185919062849774</c:v>
                </c:pt>
                <c:pt idx="33">
                  <c:v>0.4847702504614876</c:v>
                </c:pt>
                <c:pt idx="34">
                  <c:v>0.4908002860309002</c:v>
                </c:pt>
                <c:pt idx="35">
                  <c:v>0.4889063480201781</c:v>
                </c:pt>
                <c:pt idx="36">
                  <c:v>0.49837895597753123</c:v>
                </c:pt>
                <c:pt idx="37">
                  <c:v>0.4995853636243719</c:v>
                </c:pt>
                <c:pt idx="38">
                  <c:v>0.48108637513417185</c:v>
                </c:pt>
                <c:pt idx="39">
                  <c:v>0.4917930134516275</c:v>
                </c:pt>
                <c:pt idx="40">
                  <c:v>0.5134996401148925</c:v>
                </c:pt>
                <c:pt idx="41">
                  <c:v>0.49517885411836193</c:v>
                </c:pt>
                <c:pt idx="42">
                  <c:v>0.4950559413452255</c:v>
                </c:pt>
                <c:pt idx="43">
                  <c:v>0.4920720909020081</c:v>
                </c:pt>
                <c:pt idx="44">
                  <c:v>0.4968532313081182</c:v>
                </c:pt>
                <c:pt idx="45">
                  <c:v>0.49634402445200154</c:v>
                </c:pt>
                <c:pt idx="46">
                  <c:v>0.5067577078965559</c:v>
                </c:pt>
                <c:pt idx="47">
                  <c:v>0.5074135674433772</c:v>
                </c:pt>
                <c:pt idx="48">
                  <c:v>0.5119798383347512</c:v>
                </c:pt>
                <c:pt idx="49">
                  <c:v>0.5099839489784816</c:v>
                </c:pt>
                <c:pt idx="50">
                  <c:v>0.5443955666839598</c:v>
                </c:pt>
                <c:pt idx="51">
                  <c:v>0.5238273242141348</c:v>
                </c:pt>
                <c:pt idx="52">
                  <c:v>0.523933455939318</c:v>
                </c:pt>
                <c:pt idx="53">
                  <c:v>0.524945342565608</c:v>
                </c:pt>
                <c:pt idx="54">
                  <c:v>0.5246039902364671</c:v>
                </c:pt>
                <c:pt idx="55">
                  <c:v>0.5327511967338627</c:v>
                </c:pt>
                <c:pt idx="56">
                  <c:v>0.5372859223296647</c:v>
                </c:pt>
                <c:pt idx="57">
                  <c:v>0.5461420385292389</c:v>
                </c:pt>
                <c:pt idx="58">
                  <c:v>0.5395245155920326</c:v>
                </c:pt>
                <c:pt idx="59">
                  <c:v>0.5579509743086146</c:v>
                </c:pt>
                <c:pt idx="60">
                  <c:v>0.563323476639621</c:v>
                </c:pt>
                <c:pt idx="61">
                  <c:v>0.5616101612712968</c:v>
                </c:pt>
                <c:pt idx="62">
                  <c:v>0.5591390359455979</c:v>
                </c:pt>
                <c:pt idx="63">
                  <c:v>0.5746604511895742</c:v>
                </c:pt>
                <c:pt idx="64">
                  <c:v>0.5621449971205693</c:v>
                </c:pt>
                <c:pt idx="65">
                  <c:v>0.5617077308719752</c:v>
                </c:pt>
                <c:pt idx="66">
                  <c:v>0.5570131026519791</c:v>
                </c:pt>
                <c:pt idx="67">
                  <c:v>0.548280001621184</c:v>
                </c:pt>
                <c:pt idx="68">
                  <c:v>0.5742224247982036</c:v>
                </c:pt>
                <c:pt idx="69">
                  <c:v>0.5691859924750181</c:v>
                </c:pt>
                <c:pt idx="70">
                  <c:v>0.5926833000365881</c:v>
                </c:pt>
                <c:pt idx="71">
                  <c:v>0.5982595782775109</c:v>
                </c:pt>
                <c:pt idx="72">
                  <c:v>0.5982534523375168</c:v>
                </c:pt>
                <c:pt idx="73">
                  <c:v>0.599980176397227</c:v>
                </c:pt>
                <c:pt idx="74">
                  <c:v>0.6102846692777816</c:v>
                </c:pt>
                <c:pt idx="75">
                  <c:v>0.603049646274436</c:v>
                </c:pt>
                <c:pt idx="76">
                  <c:v>0.6129770428877243</c:v>
                </c:pt>
                <c:pt idx="77">
                  <c:v>0.6157101793682105</c:v>
                </c:pt>
                <c:pt idx="78">
                  <c:v>0.6153876294028502</c:v>
                </c:pt>
                <c:pt idx="79">
                  <c:v>0.6063504507253177</c:v>
                </c:pt>
                <c:pt idx="80">
                  <c:v>0.6146086291738948</c:v>
                </c:pt>
                <c:pt idx="81">
                  <c:v>0.6053943631654192</c:v>
                </c:pt>
                <c:pt idx="82">
                  <c:v>0.5981475958344389</c:v>
                </c:pt>
                <c:pt idx="83">
                  <c:v>0.6019487351725321</c:v>
                </c:pt>
                <c:pt idx="84">
                  <c:v>0.62984089960097</c:v>
                </c:pt>
                <c:pt idx="85">
                  <c:v>0.607099793967216</c:v>
                </c:pt>
                <c:pt idx="86">
                  <c:v>0.6205819236681577</c:v>
                </c:pt>
                <c:pt idx="87">
                  <c:v>0.6293614925726682</c:v>
                </c:pt>
                <c:pt idx="88">
                  <c:v>0.6321906230671204</c:v>
                </c:pt>
                <c:pt idx="89">
                  <c:v>0.6456580441220902</c:v>
                </c:pt>
                <c:pt idx="90">
                  <c:v>0.6644483810776926</c:v>
                </c:pt>
                <c:pt idx="91">
                  <c:v>0.666409156721282</c:v>
                </c:pt>
                <c:pt idx="92">
                  <c:v>0.6674885757159481</c:v>
                </c:pt>
                <c:pt idx="93">
                  <c:v>0.6707095918740723</c:v>
                </c:pt>
                <c:pt idx="94">
                  <c:v>0.6812143026882829</c:v>
                </c:pt>
                <c:pt idx="95">
                  <c:v>0.6809504173785859</c:v>
                </c:pt>
                <c:pt idx="96">
                  <c:v>0.6830194641651951</c:v>
                </c:pt>
                <c:pt idx="97">
                  <c:v>0.6708534374859616</c:v>
                </c:pt>
                <c:pt idx="98">
                  <c:v>0.6622937253182729</c:v>
                </c:pt>
                <c:pt idx="99">
                  <c:v>0.6574141911364837</c:v>
                </c:pt>
                <c:pt idx="100">
                  <c:v>0.6672942849787108</c:v>
                </c:pt>
                <c:pt idx="101">
                  <c:v>0.672558103086831</c:v>
                </c:pt>
                <c:pt idx="102">
                  <c:v>0.6800928004407343</c:v>
                </c:pt>
                <c:pt idx="103">
                  <c:v>0.6847937427331341</c:v>
                </c:pt>
                <c:pt idx="104">
                  <c:v>0.698673637191493</c:v>
                </c:pt>
                <c:pt idx="105">
                  <c:v>0.6965812573769263</c:v>
                </c:pt>
                <c:pt idx="106">
                  <c:v>0.7031461675108808</c:v>
                </c:pt>
                <c:pt idx="107">
                  <c:v>0.7030545905459784</c:v>
                </c:pt>
                <c:pt idx="108">
                  <c:v>0.7004569406501803</c:v>
                </c:pt>
                <c:pt idx="109">
                  <c:v>0.7114032917393286</c:v>
                </c:pt>
                <c:pt idx="110">
                  <c:v>0.7307746445683102</c:v>
                </c:pt>
                <c:pt idx="111">
                  <c:v>0.7413816957506176</c:v>
                </c:pt>
                <c:pt idx="112">
                  <c:v>0.7306748630858224</c:v>
                </c:pt>
                <c:pt idx="113">
                  <c:v>0.7400836241339305</c:v>
                </c:pt>
                <c:pt idx="114">
                  <c:v>0.7423286310204813</c:v>
                </c:pt>
                <c:pt idx="115">
                  <c:v>0.7393859465326067</c:v>
                </c:pt>
                <c:pt idx="116">
                  <c:v>0.748959168266908</c:v>
                </c:pt>
                <c:pt idx="117">
                  <c:v>0.7522065343712259</c:v>
                </c:pt>
                <c:pt idx="118">
                  <c:v>0.7593539752286196</c:v>
                </c:pt>
                <c:pt idx="119">
                  <c:v>0.7600358656386429</c:v>
                </c:pt>
                <c:pt idx="120">
                  <c:v>0.7675729823941422</c:v>
                </c:pt>
                <c:pt idx="121">
                  <c:v>0.7745643826787342</c:v>
                </c:pt>
                <c:pt idx="122">
                  <c:v>0.7680347326542546</c:v>
                </c:pt>
                <c:pt idx="123">
                  <c:v>0.7821291665900386</c:v>
                </c:pt>
                <c:pt idx="124">
                  <c:v>0.7966678275992336</c:v>
                </c:pt>
                <c:pt idx="125">
                  <c:v>0.8019596988056754</c:v>
                </c:pt>
                <c:pt idx="126">
                  <c:v>0.7939888282815927</c:v>
                </c:pt>
                <c:pt idx="127">
                  <c:v>0.7966686668860455</c:v>
                </c:pt>
                <c:pt idx="128">
                  <c:v>0.8154120288883744</c:v>
                </c:pt>
                <c:pt idx="129">
                  <c:v>0.8098079263788845</c:v>
                </c:pt>
                <c:pt idx="130">
                  <c:v>0.8227130679420774</c:v>
                </c:pt>
                <c:pt idx="131">
                  <c:v>0.8375691973791719</c:v>
                </c:pt>
                <c:pt idx="132">
                  <c:v>0.840466792034105</c:v>
                </c:pt>
                <c:pt idx="133">
                  <c:v>0.8376446299225779</c:v>
                </c:pt>
                <c:pt idx="134">
                  <c:v>0.850329513621395</c:v>
                </c:pt>
                <c:pt idx="135">
                  <c:v>0.8642970534685605</c:v>
                </c:pt>
                <c:pt idx="136">
                  <c:v>0.8710624350149899</c:v>
                </c:pt>
                <c:pt idx="137">
                  <c:v>0.865478300573162</c:v>
                </c:pt>
                <c:pt idx="138">
                  <c:v>0.8620632534454845</c:v>
                </c:pt>
                <c:pt idx="139">
                  <c:v>0.8794309539345108</c:v>
                </c:pt>
                <c:pt idx="140">
                  <c:v>0.8755520448264539</c:v>
                </c:pt>
                <c:pt idx="141">
                  <c:v>0.8939096679503353</c:v>
                </c:pt>
                <c:pt idx="142">
                  <c:v>0.8930436606049524</c:v>
                </c:pt>
                <c:pt idx="143">
                  <c:v>0.8968042106343547</c:v>
                </c:pt>
                <c:pt idx="144">
                  <c:v>0.8804516000136128</c:v>
                </c:pt>
                <c:pt idx="145">
                  <c:v>0.8878592095324502</c:v>
                </c:pt>
                <c:pt idx="146">
                  <c:v>0.8858344069049529</c:v>
                </c:pt>
                <c:pt idx="147">
                  <c:v>0.8958522305158514</c:v>
                </c:pt>
                <c:pt idx="148">
                  <c:v>0.8990875269909402</c:v>
                </c:pt>
                <c:pt idx="149">
                  <c:v>0.9163275402880998</c:v>
                </c:pt>
                <c:pt idx="150">
                  <c:v>0.9259851978213652</c:v>
                </c:pt>
                <c:pt idx="151">
                  <c:v>0.9620545800015207</c:v>
                </c:pt>
                <c:pt idx="152">
                  <c:v>0.9538837027881506</c:v>
                </c:pt>
                <c:pt idx="153">
                  <c:v>0.9557802166962317</c:v>
                </c:pt>
                <c:pt idx="154">
                  <c:v>0.9699786253210713</c:v>
                </c:pt>
                <c:pt idx="155">
                  <c:v>0.9717119396087838</c:v>
                </c:pt>
                <c:pt idx="156">
                  <c:v>0.9842521166475839</c:v>
                </c:pt>
                <c:pt idx="157">
                  <c:v>0.9933059230529152</c:v>
                </c:pt>
                <c:pt idx="158">
                  <c:v>0.9945734369804546</c:v>
                </c:pt>
                <c:pt idx="159">
                  <c:v>0.9944888986193617</c:v>
                </c:pt>
                <c:pt idx="160">
                  <c:v>1</c:v>
                </c:pt>
              </c:numCache>
            </c:numRef>
          </c:val>
          <c:smooth val="0"/>
        </c:ser>
        <c:marker val="1"/>
        <c:axId val="10825268"/>
        <c:axId val="30318549"/>
      </c:lineChart>
      <c:dateAx>
        <c:axId val="216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auto val="0"/>
        <c:majorUnit val="60"/>
        <c:majorTimeUnit val="months"/>
        <c:noMultiLvlLbl val="0"/>
      </c:dateAx>
      <c:valAx>
        <c:axId val="60855131"/>
        <c:scaling>
          <c:orientation val="minMax"/>
          <c:max val="1.1"/>
          <c:min val="0.2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74762"/>
        <c:crossesAt val="1"/>
        <c:crossBetween val="between"/>
        <c:dispUnits/>
        <c:majorUnit val="0.1"/>
      </c:valAx>
      <c:dateAx>
        <c:axId val="10825268"/>
        <c:scaling>
          <c:orientation val="minMax"/>
        </c:scaling>
        <c:axPos val="b"/>
        <c:delete val="1"/>
        <c:majorTickMark val="in"/>
        <c:minorTickMark val="none"/>
        <c:tickLblPos val="nextTo"/>
        <c:crossAx val="30318549"/>
        <c:crosses val="autoZero"/>
        <c:auto val="0"/>
        <c:noMultiLvlLbl val="0"/>
      </c:dateAx>
      <c:valAx>
        <c:axId val="30318549"/>
        <c:scaling>
          <c:orientation val="minMax"/>
          <c:max val="1.1"/>
          <c:min val="0.2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25268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"/>
          <c:y val="0.9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375"/>
          <c:w val="0.99825"/>
          <c:h val="0.98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Data!$Q$40:$Q$200</c:f>
              <c:strCache>
                <c:ptCount val="161"/>
                <c:pt idx="0">
                  <c:v>24351</c:v>
                </c:pt>
                <c:pt idx="1">
                  <c:v>24442</c:v>
                </c:pt>
                <c:pt idx="2">
                  <c:v>24532</c:v>
                </c:pt>
                <c:pt idx="3">
                  <c:v>24624</c:v>
                </c:pt>
                <c:pt idx="4">
                  <c:v>24716</c:v>
                </c:pt>
                <c:pt idx="5">
                  <c:v>24807</c:v>
                </c:pt>
                <c:pt idx="6">
                  <c:v>24898</c:v>
                </c:pt>
                <c:pt idx="7">
                  <c:v>24990</c:v>
                </c:pt>
                <c:pt idx="8">
                  <c:v>25082</c:v>
                </c:pt>
                <c:pt idx="9">
                  <c:v>25173</c:v>
                </c:pt>
                <c:pt idx="10">
                  <c:v>25263</c:v>
                </c:pt>
                <c:pt idx="11">
                  <c:v>25355</c:v>
                </c:pt>
                <c:pt idx="12">
                  <c:v>25447</c:v>
                </c:pt>
                <c:pt idx="13">
                  <c:v>25538</c:v>
                </c:pt>
                <c:pt idx="14">
                  <c:v>25628</c:v>
                </c:pt>
                <c:pt idx="15">
                  <c:v>25720</c:v>
                </c:pt>
                <c:pt idx="16">
                  <c:v>25812</c:v>
                </c:pt>
                <c:pt idx="17">
                  <c:v>25903</c:v>
                </c:pt>
                <c:pt idx="18">
                  <c:v>25993</c:v>
                </c:pt>
                <c:pt idx="19">
                  <c:v>26085</c:v>
                </c:pt>
                <c:pt idx="20">
                  <c:v>26177</c:v>
                </c:pt>
                <c:pt idx="21">
                  <c:v>26268</c:v>
                </c:pt>
                <c:pt idx="22">
                  <c:v>26359</c:v>
                </c:pt>
                <c:pt idx="23">
                  <c:v>26451</c:v>
                </c:pt>
                <c:pt idx="24">
                  <c:v>26543</c:v>
                </c:pt>
                <c:pt idx="25">
                  <c:v>26634</c:v>
                </c:pt>
                <c:pt idx="26">
                  <c:v>26724</c:v>
                </c:pt>
                <c:pt idx="27">
                  <c:v>26816</c:v>
                </c:pt>
                <c:pt idx="28">
                  <c:v>26908</c:v>
                </c:pt>
                <c:pt idx="29">
                  <c:v>26999</c:v>
                </c:pt>
                <c:pt idx="30">
                  <c:v>27089</c:v>
                </c:pt>
                <c:pt idx="31">
                  <c:v>27181</c:v>
                </c:pt>
                <c:pt idx="32">
                  <c:v>27273</c:v>
                </c:pt>
                <c:pt idx="33">
                  <c:v>27364</c:v>
                </c:pt>
                <c:pt idx="34">
                  <c:v>27454</c:v>
                </c:pt>
                <c:pt idx="35">
                  <c:v>27546</c:v>
                </c:pt>
                <c:pt idx="36">
                  <c:v>27638</c:v>
                </c:pt>
                <c:pt idx="37">
                  <c:v>27729</c:v>
                </c:pt>
                <c:pt idx="38">
                  <c:v>27820</c:v>
                </c:pt>
                <c:pt idx="39">
                  <c:v>27912</c:v>
                </c:pt>
                <c:pt idx="40">
                  <c:v>28004</c:v>
                </c:pt>
                <c:pt idx="41">
                  <c:v>28095</c:v>
                </c:pt>
                <c:pt idx="42">
                  <c:v>28185</c:v>
                </c:pt>
                <c:pt idx="43">
                  <c:v>28277</c:v>
                </c:pt>
                <c:pt idx="44">
                  <c:v>28369</c:v>
                </c:pt>
                <c:pt idx="45">
                  <c:v>28460</c:v>
                </c:pt>
                <c:pt idx="46">
                  <c:v>28550</c:v>
                </c:pt>
                <c:pt idx="47">
                  <c:v>28642</c:v>
                </c:pt>
                <c:pt idx="48">
                  <c:v>28734</c:v>
                </c:pt>
                <c:pt idx="49">
                  <c:v>28825</c:v>
                </c:pt>
                <c:pt idx="50">
                  <c:v>28915</c:v>
                </c:pt>
                <c:pt idx="51">
                  <c:v>29007</c:v>
                </c:pt>
                <c:pt idx="52">
                  <c:v>29099</c:v>
                </c:pt>
                <c:pt idx="53">
                  <c:v>29190</c:v>
                </c:pt>
                <c:pt idx="54">
                  <c:v>29281</c:v>
                </c:pt>
                <c:pt idx="55">
                  <c:v>29373</c:v>
                </c:pt>
                <c:pt idx="56">
                  <c:v>29465</c:v>
                </c:pt>
                <c:pt idx="57">
                  <c:v>29556</c:v>
                </c:pt>
                <c:pt idx="58">
                  <c:v>29646</c:v>
                </c:pt>
                <c:pt idx="59">
                  <c:v>29738</c:v>
                </c:pt>
                <c:pt idx="60">
                  <c:v>29830</c:v>
                </c:pt>
                <c:pt idx="61">
                  <c:v>29921</c:v>
                </c:pt>
                <c:pt idx="62">
                  <c:v>30011</c:v>
                </c:pt>
                <c:pt idx="63">
                  <c:v>30103</c:v>
                </c:pt>
                <c:pt idx="64">
                  <c:v>30195</c:v>
                </c:pt>
                <c:pt idx="65">
                  <c:v>30286</c:v>
                </c:pt>
                <c:pt idx="66">
                  <c:v>30376</c:v>
                </c:pt>
                <c:pt idx="67">
                  <c:v>30468</c:v>
                </c:pt>
                <c:pt idx="68">
                  <c:v>30560</c:v>
                </c:pt>
                <c:pt idx="69">
                  <c:v>30651</c:v>
                </c:pt>
                <c:pt idx="70">
                  <c:v>30742</c:v>
                </c:pt>
                <c:pt idx="71">
                  <c:v>30834</c:v>
                </c:pt>
                <c:pt idx="72">
                  <c:v>30926</c:v>
                </c:pt>
                <c:pt idx="73">
                  <c:v>31017</c:v>
                </c:pt>
                <c:pt idx="74">
                  <c:v>31107</c:v>
                </c:pt>
                <c:pt idx="75">
                  <c:v>31199</c:v>
                </c:pt>
                <c:pt idx="76">
                  <c:v>31291</c:v>
                </c:pt>
                <c:pt idx="77">
                  <c:v>31382</c:v>
                </c:pt>
                <c:pt idx="78">
                  <c:v>31472</c:v>
                </c:pt>
                <c:pt idx="79">
                  <c:v>31564</c:v>
                </c:pt>
                <c:pt idx="80">
                  <c:v>31656</c:v>
                </c:pt>
                <c:pt idx="81">
                  <c:v>31747</c:v>
                </c:pt>
                <c:pt idx="82">
                  <c:v>31837</c:v>
                </c:pt>
                <c:pt idx="83">
                  <c:v>31929</c:v>
                </c:pt>
                <c:pt idx="84">
                  <c:v>32021</c:v>
                </c:pt>
                <c:pt idx="85">
                  <c:v>32112</c:v>
                </c:pt>
                <c:pt idx="86">
                  <c:v>32203</c:v>
                </c:pt>
                <c:pt idx="87">
                  <c:v>32295</c:v>
                </c:pt>
                <c:pt idx="88">
                  <c:v>32387</c:v>
                </c:pt>
                <c:pt idx="89">
                  <c:v>32478</c:v>
                </c:pt>
                <c:pt idx="90">
                  <c:v>32568</c:v>
                </c:pt>
                <c:pt idx="91">
                  <c:v>32660</c:v>
                </c:pt>
                <c:pt idx="92">
                  <c:v>32752</c:v>
                </c:pt>
                <c:pt idx="93">
                  <c:v>32843</c:v>
                </c:pt>
                <c:pt idx="94">
                  <c:v>32933</c:v>
                </c:pt>
                <c:pt idx="95">
                  <c:v>33025</c:v>
                </c:pt>
                <c:pt idx="96">
                  <c:v>33117</c:v>
                </c:pt>
                <c:pt idx="97">
                  <c:v>33208</c:v>
                </c:pt>
                <c:pt idx="98">
                  <c:v>33298</c:v>
                </c:pt>
                <c:pt idx="99">
                  <c:v>33390</c:v>
                </c:pt>
                <c:pt idx="100">
                  <c:v>33482</c:v>
                </c:pt>
                <c:pt idx="101">
                  <c:v>33573</c:v>
                </c:pt>
                <c:pt idx="102">
                  <c:v>33664</c:v>
                </c:pt>
                <c:pt idx="103">
                  <c:v>33756</c:v>
                </c:pt>
                <c:pt idx="104">
                  <c:v>33848</c:v>
                </c:pt>
                <c:pt idx="105">
                  <c:v>33939</c:v>
                </c:pt>
                <c:pt idx="106">
                  <c:v>34029</c:v>
                </c:pt>
                <c:pt idx="107">
                  <c:v>34121</c:v>
                </c:pt>
                <c:pt idx="108">
                  <c:v>34213</c:v>
                </c:pt>
                <c:pt idx="109">
                  <c:v>34304</c:v>
                </c:pt>
                <c:pt idx="110">
                  <c:v>34394</c:v>
                </c:pt>
                <c:pt idx="111">
                  <c:v>34486</c:v>
                </c:pt>
                <c:pt idx="112">
                  <c:v>34578</c:v>
                </c:pt>
                <c:pt idx="113">
                  <c:v>34669</c:v>
                </c:pt>
                <c:pt idx="114">
                  <c:v>34759</c:v>
                </c:pt>
                <c:pt idx="115">
                  <c:v>34851</c:v>
                </c:pt>
                <c:pt idx="116">
                  <c:v>34943</c:v>
                </c:pt>
                <c:pt idx="117">
                  <c:v>35034</c:v>
                </c:pt>
                <c:pt idx="118">
                  <c:v>35125</c:v>
                </c:pt>
                <c:pt idx="119">
                  <c:v>35217</c:v>
                </c:pt>
                <c:pt idx="120">
                  <c:v>35309</c:v>
                </c:pt>
                <c:pt idx="121">
                  <c:v>35400</c:v>
                </c:pt>
                <c:pt idx="122">
                  <c:v>35490</c:v>
                </c:pt>
                <c:pt idx="123">
                  <c:v>35582</c:v>
                </c:pt>
                <c:pt idx="124">
                  <c:v>35674</c:v>
                </c:pt>
                <c:pt idx="125">
                  <c:v>35765</c:v>
                </c:pt>
                <c:pt idx="126">
                  <c:v>35855</c:v>
                </c:pt>
                <c:pt idx="127">
                  <c:v>35947</c:v>
                </c:pt>
                <c:pt idx="128">
                  <c:v>36039</c:v>
                </c:pt>
                <c:pt idx="129">
                  <c:v>36130</c:v>
                </c:pt>
                <c:pt idx="130">
                  <c:v>36220</c:v>
                </c:pt>
                <c:pt idx="131">
                  <c:v>36312</c:v>
                </c:pt>
                <c:pt idx="132">
                  <c:v>36404</c:v>
                </c:pt>
                <c:pt idx="133">
                  <c:v>36495</c:v>
                </c:pt>
                <c:pt idx="134">
                  <c:v>36586</c:v>
                </c:pt>
                <c:pt idx="135">
                  <c:v>36678</c:v>
                </c:pt>
                <c:pt idx="136">
                  <c:v>36770</c:v>
                </c:pt>
                <c:pt idx="137">
                  <c:v>36861</c:v>
                </c:pt>
                <c:pt idx="138">
                  <c:v>36951</c:v>
                </c:pt>
                <c:pt idx="139">
                  <c:v>37043</c:v>
                </c:pt>
                <c:pt idx="140">
                  <c:v>37135</c:v>
                </c:pt>
                <c:pt idx="141">
                  <c:v>37226</c:v>
                </c:pt>
                <c:pt idx="142">
                  <c:v>37316</c:v>
                </c:pt>
                <c:pt idx="143">
                  <c:v>37408</c:v>
                </c:pt>
                <c:pt idx="144">
                  <c:v>37500</c:v>
                </c:pt>
                <c:pt idx="145">
                  <c:v>37591</c:v>
                </c:pt>
                <c:pt idx="146">
                  <c:v>37681</c:v>
                </c:pt>
                <c:pt idx="147">
                  <c:v>37773</c:v>
                </c:pt>
                <c:pt idx="148">
                  <c:v>37865</c:v>
                </c:pt>
                <c:pt idx="149">
                  <c:v>37956</c:v>
                </c:pt>
                <c:pt idx="150">
                  <c:v>38047</c:v>
                </c:pt>
                <c:pt idx="151">
                  <c:v>38139</c:v>
                </c:pt>
                <c:pt idx="152">
                  <c:v>38231</c:v>
                </c:pt>
                <c:pt idx="153">
                  <c:v>38322</c:v>
                </c:pt>
                <c:pt idx="154">
                  <c:v>38412</c:v>
                </c:pt>
                <c:pt idx="155">
                  <c:v>38504</c:v>
                </c:pt>
                <c:pt idx="156">
                  <c:v>38596</c:v>
                </c:pt>
                <c:pt idx="157">
                  <c:v>38687</c:v>
                </c:pt>
                <c:pt idx="158">
                  <c:v>38777</c:v>
                </c:pt>
                <c:pt idx="159">
                  <c:v>38869</c:v>
                </c:pt>
                <c:pt idx="160">
                  <c:v>38961</c:v>
                </c:pt>
              </c:strCache>
            </c:strRef>
          </c:cat>
          <c:val>
            <c:numRef>
              <c:f>Data!$S$40:$S$200</c:f>
              <c:numCache>
                <c:ptCount val="161"/>
                <c:pt idx="0">
                  <c:v>167.43237549507037</c:v>
                </c:pt>
                <c:pt idx="1">
                  <c:v>175.42841566719784</c:v>
                </c:pt>
                <c:pt idx="2">
                  <c:v>176.26833541927408</c:v>
                </c:pt>
                <c:pt idx="3">
                  <c:v>172.96511917614816</c:v>
                </c:pt>
                <c:pt idx="4">
                  <c:v>177.42234174596607</c:v>
                </c:pt>
                <c:pt idx="5">
                  <c:v>177.3217756547521</c:v>
                </c:pt>
                <c:pt idx="6">
                  <c:v>178.240268786364</c:v>
                </c:pt>
                <c:pt idx="7">
                  <c:v>180.36619373776907</c:v>
                </c:pt>
                <c:pt idx="8">
                  <c:v>182.78492005519033</c:v>
                </c:pt>
                <c:pt idx="9">
                  <c:v>189.29443099273607</c:v>
                </c:pt>
                <c:pt idx="10">
                  <c:v>185.84823434991975</c:v>
                </c:pt>
                <c:pt idx="11">
                  <c:v>191.56754168993857</c:v>
                </c:pt>
                <c:pt idx="12">
                  <c:v>189.70377133783248</c:v>
                </c:pt>
                <c:pt idx="13">
                  <c:v>197.74052432090966</c:v>
                </c:pt>
                <c:pt idx="14">
                  <c:v>195.50765606595996</c:v>
                </c:pt>
                <c:pt idx="15">
                  <c:v>200.14544602405874</c:v>
                </c:pt>
                <c:pt idx="16">
                  <c:v>198.71331933753208</c:v>
                </c:pt>
                <c:pt idx="17">
                  <c:v>198.7703904136065</c:v>
                </c:pt>
                <c:pt idx="18">
                  <c:v>199.63714637146373</c:v>
                </c:pt>
                <c:pt idx="19">
                  <c:v>202.80746596465988</c:v>
                </c:pt>
                <c:pt idx="20">
                  <c:v>207.39112984314187</c:v>
                </c:pt>
                <c:pt idx="21">
                  <c:v>207.25899693750296</c:v>
                </c:pt>
                <c:pt idx="22">
                  <c:v>210.4700301606925</c:v>
                </c:pt>
                <c:pt idx="23">
                  <c:v>212.62007218462523</c:v>
                </c:pt>
                <c:pt idx="24">
                  <c:v>202.83059693290355</c:v>
                </c:pt>
                <c:pt idx="25">
                  <c:v>216.55124418239058</c:v>
                </c:pt>
                <c:pt idx="26">
                  <c:v>218.2141624903126</c:v>
                </c:pt>
                <c:pt idx="27">
                  <c:v>219.8488389606516</c:v>
                </c:pt>
                <c:pt idx="28">
                  <c:v>227.10685492123162</c:v>
                </c:pt>
                <c:pt idx="29">
                  <c:v>227.96977952077603</c:v>
                </c:pt>
                <c:pt idx="30">
                  <c:v>220.05891227818088</c:v>
                </c:pt>
                <c:pt idx="31">
                  <c:v>225.20743379648027</c:v>
                </c:pt>
                <c:pt idx="32">
                  <c:v>230.82989923624228</c:v>
                </c:pt>
                <c:pt idx="33">
                  <c:v>232.23453652109626</c:v>
                </c:pt>
                <c:pt idx="34">
                  <c:v>229.09462271052968</c:v>
                </c:pt>
                <c:pt idx="35">
                  <c:v>230.18859504376124</c:v>
                </c:pt>
                <c:pt idx="36">
                  <c:v>243.5013349424138</c:v>
                </c:pt>
                <c:pt idx="37">
                  <c:v>228.64143520157413</c:v>
                </c:pt>
                <c:pt idx="38">
                  <c:v>238.09637066885736</c:v>
                </c:pt>
                <c:pt idx="39">
                  <c:v>238.10826174120112</c:v>
                </c:pt>
                <c:pt idx="40">
                  <c:v>242.75798159341568</c:v>
                </c:pt>
                <c:pt idx="41">
                  <c:v>244.9026077548526</c:v>
                </c:pt>
                <c:pt idx="42">
                  <c:v>245.22756775588167</c:v>
                </c:pt>
                <c:pt idx="43">
                  <c:v>250.76418553978183</c:v>
                </c:pt>
                <c:pt idx="44">
                  <c:v>255.4563203577412</c:v>
                </c:pt>
                <c:pt idx="45">
                  <c:v>248.3153594225494</c:v>
                </c:pt>
                <c:pt idx="46">
                  <c:v>250.17070061061168</c:v>
                </c:pt>
                <c:pt idx="47">
                  <c:v>253.87863088997307</c:v>
                </c:pt>
                <c:pt idx="48">
                  <c:v>263.20393763325336</c:v>
                </c:pt>
                <c:pt idx="49">
                  <c:v>248.44184291548027</c:v>
                </c:pt>
                <c:pt idx="50">
                  <c:v>257.51662771097</c:v>
                </c:pt>
                <c:pt idx="51">
                  <c:v>257.83734320198454</c:v>
                </c:pt>
                <c:pt idx="52">
                  <c:v>253.2917373698452</c:v>
                </c:pt>
                <c:pt idx="53">
                  <c:v>255.4661772886402</c:v>
                </c:pt>
                <c:pt idx="54">
                  <c:v>250.65835915947108</c:v>
                </c:pt>
                <c:pt idx="55">
                  <c:v>248.08265958306828</c:v>
                </c:pt>
                <c:pt idx="56">
                  <c:v>247.40954446040004</c:v>
                </c:pt>
                <c:pt idx="57">
                  <c:v>256.94846552763926</c:v>
                </c:pt>
                <c:pt idx="58">
                  <c:v>244.28624620467173</c:v>
                </c:pt>
                <c:pt idx="59">
                  <c:v>249.01871306939637</c:v>
                </c:pt>
                <c:pt idx="60">
                  <c:v>255.1240513088647</c:v>
                </c:pt>
                <c:pt idx="61">
                  <c:v>255.07122071656545</c:v>
                </c:pt>
                <c:pt idx="62">
                  <c:v>244.6242478853896</c:v>
                </c:pt>
                <c:pt idx="63">
                  <c:v>254.3320060586475</c:v>
                </c:pt>
                <c:pt idx="64">
                  <c:v>244.14102820356712</c:v>
                </c:pt>
                <c:pt idx="65">
                  <c:v>255.3753571792748</c:v>
                </c:pt>
                <c:pt idx="66">
                  <c:v>235.06536649167919</c:v>
                </c:pt>
                <c:pt idx="67">
                  <c:v>243.6823869234959</c:v>
                </c:pt>
                <c:pt idx="68">
                  <c:v>245.09513404523156</c:v>
                </c:pt>
                <c:pt idx="69">
                  <c:v>250.7455680551731</c:v>
                </c:pt>
                <c:pt idx="70">
                  <c:v>244.82664018979187</c:v>
                </c:pt>
                <c:pt idx="71">
                  <c:v>248.24699502053707</c:v>
                </c:pt>
                <c:pt idx="72">
                  <c:v>243.24838110360602</c:v>
                </c:pt>
                <c:pt idx="73">
                  <c:v>256.09088361107496</c:v>
                </c:pt>
                <c:pt idx="74">
                  <c:v>243.96408006397797</c:v>
                </c:pt>
                <c:pt idx="75">
                  <c:v>248.41160980350529</c:v>
                </c:pt>
                <c:pt idx="76">
                  <c:v>245.52229581086817</c:v>
                </c:pt>
                <c:pt idx="77">
                  <c:v>257.9153471643714</c:v>
                </c:pt>
                <c:pt idx="78">
                  <c:v>239.07530483667637</c:v>
                </c:pt>
                <c:pt idx="79">
                  <c:v>253.7090274591328</c:v>
                </c:pt>
                <c:pt idx="80">
                  <c:v>249.51724850966167</c:v>
                </c:pt>
                <c:pt idx="81">
                  <c:v>254.6043009847901</c:v>
                </c:pt>
                <c:pt idx="82">
                  <c:v>239.50815725534144</c:v>
                </c:pt>
                <c:pt idx="83">
                  <c:v>246.25129289614517</c:v>
                </c:pt>
                <c:pt idx="84">
                  <c:v>250.96660110996072</c:v>
                </c:pt>
                <c:pt idx="85">
                  <c:v>258.07213466888356</c:v>
                </c:pt>
                <c:pt idx="86">
                  <c:v>251.39986499323356</c:v>
                </c:pt>
                <c:pt idx="87">
                  <c:v>247.81994662041822</c:v>
                </c:pt>
                <c:pt idx="88">
                  <c:v>253.8428722853726</c:v>
                </c:pt>
                <c:pt idx="89">
                  <c:v>258.8828891713962</c:v>
                </c:pt>
                <c:pt idx="90">
                  <c:v>253.33985681973354</c:v>
                </c:pt>
                <c:pt idx="91">
                  <c:v>255.43557385519662</c:v>
                </c:pt>
                <c:pt idx="92">
                  <c:v>257.46741442853556</c:v>
                </c:pt>
                <c:pt idx="93">
                  <c:v>260.61712174190956</c:v>
                </c:pt>
                <c:pt idx="94">
                  <c:v>251.97528631096188</c:v>
                </c:pt>
                <c:pt idx="95">
                  <c:v>252.26883736236843</c:v>
                </c:pt>
                <c:pt idx="96">
                  <c:v>256.5835016049172</c:v>
                </c:pt>
                <c:pt idx="97">
                  <c:v>242.7522608342757</c:v>
                </c:pt>
                <c:pt idx="98">
                  <c:v>239.18887184071124</c:v>
                </c:pt>
                <c:pt idx="99">
                  <c:v>242.42023101548736</c:v>
                </c:pt>
                <c:pt idx="100">
                  <c:v>240.84811749836243</c:v>
                </c:pt>
                <c:pt idx="101">
                  <c:v>252.48715665700792</c:v>
                </c:pt>
                <c:pt idx="102">
                  <c:v>238.12093931032936</c:v>
                </c:pt>
                <c:pt idx="103">
                  <c:v>242.35961319405735</c:v>
                </c:pt>
                <c:pt idx="104">
                  <c:v>243.79544302596827</c:v>
                </c:pt>
                <c:pt idx="105">
                  <c:v>252.3137672993622</c:v>
                </c:pt>
                <c:pt idx="106">
                  <c:v>239.089398797602</c:v>
                </c:pt>
                <c:pt idx="107">
                  <c:v>246.95630458276298</c:v>
                </c:pt>
                <c:pt idx="108">
                  <c:v>243.9386577244316</c:v>
                </c:pt>
                <c:pt idx="109">
                  <c:v>254.77085743515013</c:v>
                </c:pt>
                <c:pt idx="110">
                  <c:v>243.8326539059957</c:v>
                </c:pt>
                <c:pt idx="111">
                  <c:v>241.8240829226376</c:v>
                </c:pt>
                <c:pt idx="112">
                  <c:v>248.16928599250292</c:v>
                </c:pt>
                <c:pt idx="113">
                  <c:v>255.0741975528544</c:v>
                </c:pt>
                <c:pt idx="114">
                  <c:v>241.49121700968743</c:v>
                </c:pt>
                <c:pt idx="115">
                  <c:v>242.3580238625607</c:v>
                </c:pt>
                <c:pt idx="116">
                  <c:v>245.93003958023615</c:v>
                </c:pt>
                <c:pt idx="117">
                  <c:v>250.72872932394927</c:v>
                </c:pt>
                <c:pt idx="118">
                  <c:v>243.52337283130916</c:v>
                </c:pt>
                <c:pt idx="119">
                  <c:v>241.43500036787964</c:v>
                </c:pt>
                <c:pt idx="120">
                  <c:v>242.55129904438667</c:v>
                </c:pt>
                <c:pt idx="121">
                  <c:v>252.3324859628415</c:v>
                </c:pt>
                <c:pt idx="122">
                  <c:v>235.83459540577667</c:v>
                </c:pt>
                <c:pt idx="123">
                  <c:v>239.22019757122175</c:v>
                </c:pt>
                <c:pt idx="124">
                  <c:v>241.25751276562755</c:v>
                </c:pt>
                <c:pt idx="125">
                  <c:v>248.91487378966795</c:v>
                </c:pt>
                <c:pt idx="126">
                  <c:v>233.79984220532495</c:v>
                </c:pt>
                <c:pt idx="127">
                  <c:v>237.19609584291607</c:v>
                </c:pt>
                <c:pt idx="128">
                  <c:v>238.4835507697762</c:v>
                </c:pt>
                <c:pt idx="129">
                  <c:v>251.64234933739624</c:v>
                </c:pt>
                <c:pt idx="130">
                  <c:v>237.81939667245652</c:v>
                </c:pt>
                <c:pt idx="131">
                  <c:v>238.0195438031846</c:v>
                </c:pt>
                <c:pt idx="132">
                  <c:v>241.73663471942876</c:v>
                </c:pt>
                <c:pt idx="133">
                  <c:v>253.2554453808185</c:v>
                </c:pt>
                <c:pt idx="134">
                  <c:v>233.92690702716553</c:v>
                </c:pt>
                <c:pt idx="135">
                  <c:v>238.7266810302311</c:v>
                </c:pt>
                <c:pt idx="136">
                  <c:v>233.82790522271353</c:v>
                </c:pt>
                <c:pt idx="137">
                  <c:v>239.98913546568326</c:v>
                </c:pt>
                <c:pt idx="138">
                  <c:v>234.01092788001102</c:v>
                </c:pt>
                <c:pt idx="139">
                  <c:v>232.8205703094218</c:v>
                </c:pt>
                <c:pt idx="140">
                  <c:v>233.38440259875352</c:v>
                </c:pt>
                <c:pt idx="141">
                  <c:v>247.83059250577864</c:v>
                </c:pt>
                <c:pt idx="142">
                  <c:v>234.86472147241568</c:v>
                </c:pt>
                <c:pt idx="143">
                  <c:v>238.52311813600613</c:v>
                </c:pt>
                <c:pt idx="144">
                  <c:v>240.30589760181059</c:v>
                </c:pt>
                <c:pt idx="145">
                  <c:v>246.30201446696523</c:v>
                </c:pt>
                <c:pt idx="146">
                  <c:v>232.9417661222094</c:v>
                </c:pt>
                <c:pt idx="147">
                  <c:v>234.38878492970653</c:v>
                </c:pt>
                <c:pt idx="148">
                  <c:v>255.31342521003006</c:v>
                </c:pt>
                <c:pt idx="149">
                  <c:v>262.41933499614163</c:v>
                </c:pt>
                <c:pt idx="150">
                  <c:v>242.28805718147785</c:v>
                </c:pt>
                <c:pt idx="151">
                  <c:v>237.6667674025664</c:v>
                </c:pt>
                <c:pt idx="152">
                  <c:v>250.50673311261892</c:v>
                </c:pt>
                <c:pt idx="153">
                  <c:v>258.489937536503</c:v>
                </c:pt>
                <c:pt idx="154">
                  <c:v>237.39100857734397</c:v>
                </c:pt>
                <c:pt idx="155">
                  <c:v>235.56000826072417</c:v>
                </c:pt>
                <c:pt idx="156">
                  <c:v>227.10457695738694</c:v>
                </c:pt>
                <c:pt idx="157">
                  <c:v>238.9225095855618</c:v>
                </c:pt>
                <c:pt idx="158">
                  <c:v>229.9854981483374</c:v>
                </c:pt>
                <c:pt idx="159">
                  <c:v>222.87710114372268</c:v>
                </c:pt>
                <c:pt idx="160">
                  <c:v>231.4806258345811</c:v>
                </c:pt>
              </c:numCache>
            </c:numRef>
          </c:val>
          <c:smooth val="0"/>
        </c:ser>
        <c:axId val="4431486"/>
        <c:axId val="39883375"/>
      </c:lineChart>
      <c:lineChart>
        <c:grouping val="standard"/>
        <c:varyColors val="0"/>
        <c:ser>
          <c:idx val="1"/>
          <c:order val="1"/>
          <c:tx>
            <c:v>DUMMY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23406056"/>
        <c:axId val="9327913"/>
      </c:lineChart>
      <c:dateAx>
        <c:axId val="443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0"/>
        <c:majorUnit val="5"/>
        <c:majorTimeUnit val="years"/>
        <c:noMultiLvlLbl val="0"/>
      </c:dateAx>
      <c:valAx>
        <c:axId val="39883375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At val="1"/>
        <c:crossBetween val="between"/>
        <c:dispUnits/>
      </c:valAx>
      <c:dateAx>
        <c:axId val="23406056"/>
        <c:scaling>
          <c:orientation val="minMax"/>
        </c:scaling>
        <c:axPos val="b"/>
        <c:delete val="1"/>
        <c:majorTickMark val="in"/>
        <c:minorTickMark val="none"/>
        <c:tickLblPos val="nextTo"/>
        <c:crossAx val="9327913"/>
        <c:crosses val="autoZero"/>
        <c:auto val="0"/>
        <c:noMultiLvlLbl val="0"/>
      </c:dateAx>
      <c:valAx>
        <c:axId val="9327913"/>
        <c:scaling>
          <c:orientation val="minMax"/>
          <c:max val="280"/>
          <c:min val="100"/>
        </c:scaling>
        <c:axPos val="l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06056"/>
        <c:crosses val="max"/>
        <c:crossBetween val="between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</cdr:y>
    </cdr:from>
    <cdr:to>
      <cdr:x>0.0645</cdr:x>
      <cdr:y>0.07275</cdr:y>
    </cdr:to>
    <cdr:sp>
      <cdr:nvSpPr>
        <cdr:cNvPr id="1" name="PrimaryAxis"/>
        <cdr:cNvSpPr txBox="1">
          <a:spLocks noChangeArrowheads="1"/>
        </cdr:cNvSpPr>
      </cdr:nvSpPr>
      <cdr:spPr>
        <a:xfrm>
          <a:off x="266700" y="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0.941</cdr:x>
      <cdr:y>0</cdr:y>
    </cdr:from>
    <cdr:to>
      <cdr:x>0.95525</cdr:x>
      <cdr:y>0.07275</cdr:y>
    </cdr:to>
    <cdr:sp>
      <cdr:nvSpPr>
        <cdr:cNvPr id="2" name="SecondaryAxis"/>
        <cdr:cNvSpPr txBox="1">
          <a:spLocks noChangeArrowheads="1"/>
        </cdr:cNvSpPr>
      </cdr:nvSpPr>
      <cdr:spPr>
        <a:xfrm>
          <a:off x="5067300" y="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</cdr:y>
    </cdr:from>
    <cdr:to>
      <cdr:x>0.23775</cdr:x>
      <cdr:y>0.07275</cdr:y>
    </cdr:to>
    <cdr:sp>
      <cdr:nvSpPr>
        <cdr:cNvPr id="1" name="PrimaryAxis"/>
        <cdr:cNvSpPr txBox="1">
          <a:spLocks noChangeArrowheads="1"/>
        </cdr:cNvSpPr>
      </cdr:nvSpPr>
      <cdr:spPr>
        <a:xfrm>
          <a:off x="295275" y="0"/>
          <a:ext cx="981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Litres per capita</a:t>
          </a:r>
        </a:p>
      </cdr:txBody>
    </cdr:sp>
  </cdr:relSizeAnchor>
  <cdr:relSizeAnchor xmlns:cdr="http://schemas.openxmlformats.org/drawingml/2006/chartDrawing">
    <cdr:from>
      <cdr:x>0.7665</cdr:x>
      <cdr:y>0</cdr:y>
    </cdr:from>
    <cdr:to>
      <cdr:x>0.9485</cdr:x>
      <cdr:y>0.07275</cdr:y>
    </cdr:to>
    <cdr:sp>
      <cdr:nvSpPr>
        <cdr:cNvPr id="2" name="SecondaryAxis"/>
        <cdr:cNvSpPr txBox="1">
          <a:spLocks noChangeArrowheads="1"/>
        </cdr:cNvSpPr>
      </cdr:nvSpPr>
      <cdr:spPr>
        <a:xfrm>
          <a:off x="4124325" y="0"/>
          <a:ext cx="981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Litres per capita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8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7150" y="514350"/>
        <a:ext cx="5391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514350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0" y="4048125"/>
        <a:ext cx="53911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FG\Consumption\04%20Research%20and%20Analysis\01%20Analysis\Petrol\DAT%20-%20Cons%20-%20Fuel%20expendi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onstruction"/>
      <sheetName val="Fuelexp"/>
      <sheetName val="Charts"/>
      <sheetName val="Tables"/>
      <sheetName val="Int Rate"/>
      <sheetName val="Table"/>
      <sheetName val="Sheet2"/>
      <sheetName val="Fueltrac"/>
      <sheetName val="Eviews"/>
    </sheetNames>
    <sheetDataSet>
      <sheetData sheetId="0">
        <row r="29">
          <cell r="BG29">
            <v>2779.44</v>
          </cell>
          <cell r="BH29">
            <v>2915.03</v>
          </cell>
          <cell r="BI29">
            <v>2719.08</v>
          </cell>
          <cell r="BJ29">
            <v>2915.83</v>
          </cell>
          <cell r="BK29">
            <v>2897.3</v>
          </cell>
          <cell r="BL29">
            <v>2956.44</v>
          </cell>
          <cell r="BM29">
            <v>2804.79</v>
          </cell>
          <cell r="BN29">
            <v>2887.37</v>
          </cell>
          <cell r="BO29">
            <v>2893.47</v>
          </cell>
          <cell r="BP29">
            <v>2983.6</v>
          </cell>
          <cell r="BQ29">
            <v>2917.31</v>
          </cell>
          <cell r="BR29">
            <v>2898.61</v>
          </cell>
          <cell r="BS29">
            <v>2881.28</v>
          </cell>
          <cell r="BT29">
            <v>2949.28</v>
          </cell>
          <cell r="BU29">
            <v>2909.26</v>
          </cell>
          <cell r="BV29">
            <v>2937.71</v>
          </cell>
          <cell r="BW29">
            <v>2932.02</v>
          </cell>
          <cell r="BX29">
            <v>2997.2</v>
          </cell>
          <cell r="BY29">
            <v>2887.08</v>
          </cell>
          <cell r="BZ29">
            <v>2926.42</v>
          </cell>
          <cell r="CA29">
            <v>3009.08</v>
          </cell>
          <cell r="CB29">
            <v>2861.98</v>
          </cell>
          <cell r="CC29">
            <v>2841.54</v>
          </cell>
          <cell r="CD29">
            <v>2901.39</v>
          </cell>
          <cell r="CE29">
            <v>2966.69</v>
          </cell>
          <cell r="CF29">
            <v>3120.09</v>
          </cell>
          <cell r="CG29">
            <v>2954.2</v>
          </cell>
          <cell r="CH29">
            <v>3021.05</v>
          </cell>
          <cell r="CI29">
            <v>3103.24</v>
          </cell>
          <cell r="CJ29">
            <v>3226.04</v>
          </cell>
          <cell r="CK29">
            <v>3057.54</v>
          </cell>
          <cell r="CL29">
            <v>3151.53</v>
          </cell>
          <cell r="CM29">
            <v>3174.81</v>
          </cell>
          <cell r="CN29">
            <v>3327.4</v>
          </cell>
          <cell r="CO29">
            <v>3204.41</v>
          </cell>
          <cell r="CP29">
            <v>3189.02</v>
          </cell>
          <cell r="CQ29">
            <v>3219.71</v>
          </cell>
          <cell r="CR29">
            <v>3318.87</v>
          </cell>
          <cell r="CS29">
            <v>3151.87</v>
          </cell>
          <cell r="CT29">
            <v>3224.69</v>
          </cell>
          <cell r="CU29">
            <v>3197.32</v>
          </cell>
          <cell r="CV29">
            <v>3273.56</v>
          </cell>
          <cell r="CW29">
            <v>3187.29</v>
          </cell>
          <cell r="CX29">
            <v>3172.24</v>
          </cell>
          <cell r="CY29">
            <v>3195.75</v>
          </cell>
          <cell r="CZ29">
            <v>3338.15</v>
          </cell>
          <cell r="DA29">
            <v>3120.03</v>
          </cell>
          <cell r="DB29">
            <v>3165.77</v>
          </cell>
          <cell r="DC29">
            <v>3226.86</v>
          </cell>
          <cell r="DD29">
            <v>3264.27</v>
          </cell>
          <cell r="DE29">
            <v>3147.79</v>
          </cell>
          <cell r="DF29">
            <v>3187.35</v>
          </cell>
          <cell r="DG29">
            <v>3240.57</v>
          </cell>
          <cell r="DH29">
            <v>3428.36</v>
          </cell>
          <cell r="DI29">
            <v>3265.01</v>
          </cell>
          <cell r="DJ29">
            <v>3242.97</v>
          </cell>
          <cell r="DK29">
            <v>3317.86</v>
          </cell>
          <cell r="DL29">
            <v>3515.96</v>
          </cell>
          <cell r="DM29">
            <v>3284.5</v>
          </cell>
          <cell r="DN29">
            <v>3335.01</v>
          </cell>
          <cell r="DO29">
            <v>3294.82</v>
          </cell>
          <cell r="DP29">
            <v>3288.68</v>
          </cell>
          <cell r="DQ29">
            <v>3238.97</v>
          </cell>
          <cell r="DR29">
            <v>3334.19</v>
          </cell>
          <cell r="DS29">
            <v>3345.57</v>
          </cell>
          <cell r="DT29">
            <v>3550.73</v>
          </cell>
          <cell r="DU29">
            <v>3384.46</v>
          </cell>
          <cell r="DV29">
            <v>3448.12</v>
          </cell>
          <cell r="DW29">
            <v>3493.54</v>
          </cell>
          <cell r="DX29">
            <v>3577.22</v>
          </cell>
          <cell r="DY29">
            <v>3396.14</v>
          </cell>
          <cell r="DZ29">
            <v>3503.57</v>
          </cell>
          <cell r="EA29">
            <v>3538.03</v>
          </cell>
          <cell r="EB29">
            <v>3718.01</v>
          </cell>
          <cell r="EC29">
            <v>3570.76</v>
          </cell>
          <cell r="ED29">
            <v>3515.03</v>
          </cell>
          <cell r="EE29">
            <v>3705.45</v>
          </cell>
          <cell r="EF29">
            <v>3819.77</v>
          </cell>
          <cell r="EG29">
            <v>3523.92</v>
          </cell>
          <cell r="EH29">
            <v>3522.25</v>
          </cell>
          <cell r="EI29">
            <v>3433.34</v>
          </cell>
          <cell r="EJ29">
            <v>3501.25</v>
          </cell>
          <cell r="EK29">
            <v>3409.64</v>
          </cell>
          <cell r="EL29">
            <v>3315.23</v>
          </cell>
          <cell r="EM29">
            <v>3466.12</v>
          </cell>
        </row>
        <row r="33">
          <cell r="O33">
            <v>1931.1986023700777</v>
          </cell>
          <cell r="P33">
            <v>1922.4230861520978</v>
          </cell>
          <cell r="Q33">
            <v>1954.0149445368247</v>
          </cell>
          <cell r="R33">
            <v>1977.4163211181042</v>
          </cell>
          <cell r="S33">
            <v>2025.974177524259</v>
          </cell>
          <cell r="T33">
            <v>1973.9061146309123</v>
          </cell>
          <cell r="U33">
            <v>2064.58644888337</v>
          </cell>
          <cell r="V33">
            <v>2085.062653391989</v>
          </cell>
          <cell r="W33">
            <v>2106.7089267296724</v>
          </cell>
          <cell r="X33">
            <v>2084.477618977457</v>
          </cell>
          <cell r="Y33">
            <v>2051.715691763666</v>
          </cell>
          <cell r="Z33">
            <v>2148.2463701614433</v>
          </cell>
          <cell r="AA33">
            <v>2139.4708539434637</v>
          </cell>
          <cell r="AB33">
            <v>2123.0898903365683</v>
          </cell>
          <cell r="AC33">
            <v>2150.5865078195716</v>
          </cell>
          <cell r="AD33">
            <v>2216.1103622471537</v>
          </cell>
          <cell r="AE33">
            <v>2210.260018101834</v>
          </cell>
          <cell r="AF33">
            <v>2215.5253278326213</v>
          </cell>
          <cell r="AG33">
            <v>2278.7090446020757</v>
          </cell>
          <cell r="AH33">
            <v>2295.675042623503</v>
          </cell>
          <cell r="AI33">
            <v>2360.613862636553</v>
          </cell>
          <cell r="AJ33">
            <v>2398.0560651666005</v>
          </cell>
          <cell r="AK33">
            <v>2433.743164453051</v>
          </cell>
          <cell r="AL33">
            <v>2439.008474183839</v>
          </cell>
          <cell r="AM33">
            <v>2410.9268222863043</v>
          </cell>
          <cell r="AN33">
            <v>2498.0969500515694</v>
          </cell>
          <cell r="AO33">
            <v>2446.028887158223</v>
          </cell>
          <cell r="AP33">
            <v>2514.477913658465</v>
          </cell>
          <cell r="AQ33">
            <v>2579.4167336715154</v>
          </cell>
          <cell r="AR33">
            <v>2567.1310109663436</v>
          </cell>
          <cell r="AS33">
            <v>2560.11059799196</v>
          </cell>
          <cell r="AT33">
            <v>2629.7296933212656</v>
          </cell>
          <cell r="AU33">
            <v>2589.947353133091</v>
          </cell>
          <cell r="AV33">
            <v>2644.355553684565</v>
          </cell>
          <cell r="AW33">
            <v>2569.4711486244714</v>
          </cell>
          <cell r="AX33">
            <v>2620.954177103286</v>
          </cell>
          <cell r="AY33">
            <v>2617.443970616094</v>
          </cell>
          <cell r="AZ33">
            <v>2615.6888673724984</v>
          </cell>
          <cell r="BA33">
            <v>2699.348788650572</v>
          </cell>
          <cell r="BB33">
            <v>2692.328375676188</v>
          </cell>
          <cell r="BC33">
            <v>2695.8385821633797</v>
          </cell>
          <cell r="BD33">
            <v>2721.580096402787</v>
          </cell>
          <cell r="BE33">
            <v>2747.321610642194</v>
          </cell>
          <cell r="BF33">
            <v>2765.4576774926863</v>
          </cell>
          <cell r="BG33">
            <v>2767.7978151508137</v>
          </cell>
          <cell r="BH33">
            <v>2860.411875833004</v>
          </cell>
          <cell r="BI33">
            <v>2754.23702556158</v>
          </cell>
          <cell r="BJ33">
            <v>2946.2518187388705</v>
          </cell>
          <cell r="BK33">
            <v>2884.992860342704</v>
          </cell>
          <cell r="BL33">
            <v>2901.3133005624613</v>
          </cell>
          <cell r="BM33">
            <v>2841.177717037988</v>
          </cell>
          <cell r="BN33">
            <v>2917.7125709151173</v>
          </cell>
          <cell r="BO33">
            <v>2881.238220061388</v>
          </cell>
          <cell r="BP33">
            <v>2927.3204237709756</v>
          </cell>
          <cell r="BQ33">
            <v>2956.160430767781</v>
          </cell>
          <cell r="BR33">
            <v>2928.3427899646017</v>
          </cell>
          <cell r="BS33">
            <v>2869.423992684728</v>
          </cell>
          <cell r="BT33">
            <v>2890.9015629168566</v>
          </cell>
          <cell r="BU33">
            <v>2949.755012439064</v>
          </cell>
          <cell r="BV33">
            <v>2967.0383129402335</v>
          </cell>
          <cell r="BW33">
            <v>2922.2717673649768</v>
          </cell>
          <cell r="BX33">
            <v>2934.162093368841</v>
          </cell>
          <cell r="BY33">
            <v>2932.583723573539</v>
          </cell>
          <cell r="BZ33">
            <v>2953.07383397374</v>
          </cell>
          <cell r="CA33">
            <v>3001.6883561518835</v>
          </cell>
          <cell r="CB33">
            <v>2797.0238727797173</v>
          </cell>
          <cell r="CC33">
            <v>2889.949378456484</v>
          </cell>
          <cell r="CD33">
            <v>2926.219690048356</v>
          </cell>
          <cell r="CE33">
            <v>2960.858673721524</v>
          </cell>
          <cell r="CF33">
            <v>3045.43523249736</v>
          </cell>
          <cell r="CG33">
            <v>3009.7433454060874</v>
          </cell>
          <cell r="CH33">
            <v>3045.122593937981</v>
          </cell>
          <cell r="CI33">
            <v>3099.007777100541</v>
          </cell>
          <cell r="CJ33">
            <v>3147.4025313116167</v>
          </cell>
          <cell r="CK33">
            <v>3114.7551249551875</v>
          </cell>
          <cell r="CL33">
            <v>3176.617360693437</v>
          </cell>
          <cell r="CM33">
            <v>3170.937861044421</v>
          </cell>
          <cell r="CN33">
            <v>3245.213688883801</v>
          </cell>
          <cell r="CO33">
            <v>3263.8275444929905</v>
          </cell>
          <cell r="CP33">
            <v>3215.158332497206</v>
          </cell>
          <cell r="CQ33">
            <v>3216.899011996939</v>
          </cell>
          <cell r="CR33">
            <v>3237.219105519277</v>
          </cell>
          <cell r="CS33">
            <v>3205.8562281893287</v>
          </cell>
          <cell r="CT33">
            <v>3254.467454804884</v>
          </cell>
          <cell r="CU33">
            <v>3196.1094742061828</v>
          </cell>
          <cell r="CV33">
            <v>3190.680776790215</v>
          </cell>
          <cell r="CW33">
            <v>3241.2139589675085</v>
          </cell>
          <cell r="CX33">
            <v>3201.9042308777493</v>
          </cell>
          <cell r="CY33">
            <v>3199.3554295010595</v>
          </cell>
          <cell r="CZ33">
            <v>3250.5440048751616</v>
          </cell>
          <cell r="DA33">
            <v>3173.0810151515157</v>
          </cell>
          <cell r="DB33">
            <v>3195.060684657638</v>
          </cell>
          <cell r="DC33">
            <v>3236.768369060745</v>
          </cell>
          <cell r="DD33">
            <v>3171.893385216472</v>
          </cell>
          <cell r="DE33">
            <v>3205.0770316707853</v>
          </cell>
          <cell r="DF33">
            <v>3211.953615966517</v>
          </cell>
          <cell r="DG33">
            <v>3256.1540475339816</v>
          </cell>
          <cell r="DH33">
            <v>3325.8245148409146</v>
          </cell>
          <cell r="DI33">
            <v>3327.5982151562325</v>
          </cell>
          <cell r="DJ33">
            <v>3266.0542571248093</v>
          </cell>
          <cell r="DK33">
            <v>3336.2176962629014</v>
          </cell>
          <cell r="DL33">
            <v>3408.3800905777093</v>
          </cell>
          <cell r="DM33">
            <v>3351.139220277937</v>
          </cell>
          <cell r="DN33">
            <v>3355.056437241871</v>
          </cell>
          <cell r="DO33">
            <v>3311.4754952687963</v>
          </cell>
          <cell r="DP33">
            <v>3187.2851055200854</v>
          </cell>
          <cell r="DQ33">
            <v>3301.766282139534</v>
          </cell>
          <cell r="DR33">
            <v>3355.711176393419</v>
          </cell>
          <cell r="DS33">
            <v>3358.545187801219</v>
          </cell>
          <cell r="DT33">
            <v>3445.1276037543826</v>
          </cell>
          <cell r="DU33">
            <v>3450.9957151367607</v>
          </cell>
          <cell r="DV33">
            <v>3473.027927103367</v>
          </cell>
          <cell r="DW33">
            <v>3501.6686957625802</v>
          </cell>
          <cell r="DX33">
            <v>3474.3393681280677</v>
          </cell>
          <cell r="DY33">
            <v>3458.502797004301</v>
          </cell>
          <cell r="DZ33">
            <v>3535.25250628434</v>
          </cell>
          <cell r="EA33">
            <v>3537.652967850853</v>
          </cell>
          <cell r="EB33">
            <v>3615.866265425394</v>
          </cell>
          <cell r="EC33">
            <v>3635.6002034938633</v>
          </cell>
          <cell r="ED33">
            <v>3550.6911849217468</v>
          </cell>
          <cell r="EE33">
            <v>3701.704894797517</v>
          </cell>
          <cell r="EF33">
            <v>3719.971472595707</v>
          </cell>
          <cell r="EG33">
            <v>3587.454830883402</v>
          </cell>
          <cell r="EH33">
            <v>3556.5736828899458</v>
          </cell>
          <cell r="EI33">
            <v>3429.849528993554</v>
          </cell>
          <cell r="EJ33">
            <v>3410.9276442648134</v>
          </cell>
          <cell r="EK33">
            <v>3469.257334782179</v>
          </cell>
          <cell r="EL33">
            <v>3348.4273596068338</v>
          </cell>
          <cell r="EM33">
            <v>3461.0082256458845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7" sqref="A7"/>
    </sheetView>
  </sheetViews>
  <sheetFormatPr defaultColWidth="9.140625" defaultRowHeight="12.75"/>
  <cols>
    <col min="1" max="1" width="40.140625" style="0" customWidth="1"/>
    <col min="2" max="2" width="89.421875" style="0" customWidth="1"/>
  </cols>
  <sheetData>
    <row r="1" spans="1:2" ht="22.5" customHeight="1">
      <c r="A1" s="1" t="s">
        <v>0</v>
      </c>
      <c r="B1" s="1"/>
    </row>
    <row r="2" spans="1:2" ht="22.5" customHeight="1">
      <c r="A2" s="1" t="s">
        <v>1</v>
      </c>
      <c r="B2" s="1"/>
    </row>
    <row r="3" spans="1:2" ht="22.5" customHeight="1">
      <c r="A3" s="1" t="s">
        <v>2</v>
      </c>
      <c r="B3" s="1"/>
    </row>
    <row r="4" spans="1:2" ht="22.5" customHeight="1">
      <c r="A4" s="1" t="s">
        <v>5</v>
      </c>
      <c r="B4" s="1"/>
    </row>
    <row r="5" spans="1:2" ht="22.5" customHeight="1">
      <c r="A5" s="1" t="s">
        <v>3</v>
      </c>
      <c r="B5" s="1"/>
    </row>
    <row r="6" spans="1:2" ht="22.5" customHeight="1">
      <c r="A6" s="1" t="s">
        <v>4</v>
      </c>
      <c r="B6" s="1"/>
    </row>
    <row r="7" spans="1:2" ht="22.5" customHeight="1">
      <c r="A7" s="1" t="s">
        <v>6</v>
      </c>
      <c r="B7" s="1"/>
    </row>
    <row r="8" spans="1:2" ht="22.5" customHeight="1">
      <c r="A8" s="1" t="s">
        <v>7</v>
      </c>
      <c r="B8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87"/>
  <sheetViews>
    <sheetView tabSelected="1" workbookViewId="0" topLeftCell="A1">
      <selection activeCell="H13" sqref="H13"/>
    </sheetView>
  </sheetViews>
  <sheetFormatPr defaultColWidth="9.140625" defaultRowHeight="12.75"/>
  <cols>
    <col min="2" max="2" width="10.57421875" style="0" bestFit="1" customWidth="1"/>
    <col min="6" max="6" width="22.7109375" style="0" customWidth="1"/>
    <col min="19" max="19" width="11.7109375" style="0" bestFit="1" customWidth="1"/>
    <col min="20" max="20" width="16.00390625" style="0" customWidth="1"/>
    <col min="21" max="21" width="14.28125" style="0" customWidth="1"/>
    <col min="62" max="62" width="4.140625" style="0" customWidth="1"/>
    <col min="77" max="78" width="18.28125" style="0" customWidth="1"/>
  </cols>
  <sheetData>
    <row r="1" spans="1:81" ht="12.75">
      <c r="A1" s="28" t="s">
        <v>67</v>
      </c>
      <c r="Q1" s="28" t="s">
        <v>71</v>
      </c>
      <c r="AC1" s="28" t="s">
        <v>68</v>
      </c>
      <c r="AK1" s="28" t="s">
        <v>69</v>
      </c>
      <c r="CC1" s="28" t="s">
        <v>70</v>
      </c>
    </row>
    <row r="3" spans="1:96" ht="12.75">
      <c r="A3" s="7" t="s">
        <v>44</v>
      </c>
      <c r="F3" s="18" t="s">
        <v>45</v>
      </c>
      <c r="L3" s="3" t="s">
        <v>46</v>
      </c>
      <c r="Q3" s="3" t="s">
        <v>72</v>
      </c>
      <c r="V3" s="29" t="s">
        <v>33</v>
      </c>
      <c r="W3" s="30"/>
      <c r="X3" s="30"/>
      <c r="Y3" s="29" t="s">
        <v>34</v>
      </c>
      <c r="Z3" s="30"/>
      <c r="AC3" s="3" t="s">
        <v>35</v>
      </c>
      <c r="AD3" s="3"/>
      <c r="AE3" s="3"/>
      <c r="AF3" s="3"/>
      <c r="AG3" s="17" t="s">
        <v>36</v>
      </c>
      <c r="AK3" s="3" t="s">
        <v>65</v>
      </c>
      <c r="AP3" s="3" t="s">
        <v>47</v>
      </c>
      <c r="AV3" s="3"/>
      <c r="AW3" s="3" t="s">
        <v>43</v>
      </c>
      <c r="BD3" s="3" t="s">
        <v>42</v>
      </c>
      <c r="BK3" s="3" t="s">
        <v>41</v>
      </c>
      <c r="BQ3" s="3" t="s">
        <v>48</v>
      </c>
      <c r="BV3" s="3" t="s">
        <v>62</v>
      </c>
      <c r="BY3" s="3"/>
      <c r="BZ3" s="3"/>
      <c r="CC3" s="3" t="s">
        <v>51</v>
      </c>
      <c r="CJ3" s="3" t="s">
        <v>50</v>
      </c>
      <c r="CR3" s="3" t="s">
        <v>49</v>
      </c>
    </row>
    <row r="4" spans="2:96" ht="12.75">
      <c r="B4" t="s">
        <v>12</v>
      </c>
      <c r="G4" t="s">
        <v>8</v>
      </c>
      <c r="Q4" t="s">
        <v>73</v>
      </c>
      <c r="V4" t="s">
        <v>59</v>
      </c>
      <c r="Y4" t="s">
        <v>59</v>
      </c>
      <c r="AC4" t="s">
        <v>55</v>
      </c>
      <c r="AG4" t="s">
        <v>56</v>
      </c>
      <c r="AK4" t="s">
        <v>66</v>
      </c>
      <c r="AP4" s="6"/>
      <c r="AQ4" t="s">
        <v>23</v>
      </c>
      <c r="AX4" t="s">
        <v>15</v>
      </c>
      <c r="BE4" t="s">
        <v>18</v>
      </c>
      <c r="BL4" t="s">
        <v>37</v>
      </c>
      <c r="BR4" t="s">
        <v>20</v>
      </c>
      <c r="BW4" t="s">
        <v>63</v>
      </c>
      <c r="CC4" t="s">
        <v>26</v>
      </c>
      <c r="CJ4" t="s">
        <v>30</v>
      </c>
      <c r="CR4" t="s">
        <v>58</v>
      </c>
    </row>
    <row r="5" spans="2:96" ht="12.75">
      <c r="B5" t="s">
        <v>13</v>
      </c>
      <c r="G5" t="s">
        <v>9</v>
      </c>
      <c r="Q5" t="s">
        <v>74</v>
      </c>
      <c r="V5" t="s">
        <v>60</v>
      </c>
      <c r="Y5" t="s">
        <v>60</v>
      </c>
      <c r="AK5" t="s">
        <v>22</v>
      </c>
      <c r="AQ5" t="s">
        <v>24</v>
      </c>
      <c r="AX5" t="s">
        <v>16</v>
      </c>
      <c r="BE5" t="s">
        <v>19</v>
      </c>
      <c r="BL5" t="s">
        <v>38</v>
      </c>
      <c r="BR5" t="s">
        <v>21</v>
      </c>
      <c r="BW5" t="s">
        <v>64</v>
      </c>
      <c r="CC5" t="s">
        <v>27</v>
      </c>
      <c r="CJ5" t="s">
        <v>31</v>
      </c>
      <c r="CR5" t="s">
        <v>32</v>
      </c>
    </row>
    <row r="6" spans="2:96" ht="12.75">
      <c r="B6" t="s">
        <v>10</v>
      </c>
      <c r="G6" t="s">
        <v>10</v>
      </c>
      <c r="AK6" t="s">
        <v>54</v>
      </c>
      <c r="AQ6" t="s">
        <v>25</v>
      </c>
      <c r="AX6" t="s">
        <v>17</v>
      </c>
      <c r="BE6" t="s">
        <v>17</v>
      </c>
      <c r="BL6" t="s">
        <v>39</v>
      </c>
      <c r="BR6" t="s">
        <v>22</v>
      </c>
      <c r="BW6" t="s">
        <v>61</v>
      </c>
      <c r="CC6" t="s">
        <v>28</v>
      </c>
      <c r="CJ6" t="s">
        <v>28</v>
      </c>
      <c r="CR6" t="s">
        <v>28</v>
      </c>
    </row>
    <row r="7" spans="2:96" ht="12.75">
      <c r="B7" t="s">
        <v>14</v>
      </c>
      <c r="G7" t="s">
        <v>11</v>
      </c>
      <c r="AJ7" s="2">
        <v>21794</v>
      </c>
      <c r="AK7" s="4">
        <v>3016</v>
      </c>
      <c r="AL7">
        <f aca="true" t="shared" si="0" ref="AL7:AL38">AK7/G52</f>
        <v>226.76691729323306</v>
      </c>
      <c r="AM7">
        <f aca="true" t="shared" si="1" ref="AM7:AM38">AL7/$AL$195</f>
        <v>0.22781601222428516</v>
      </c>
      <c r="AQ7" t="s">
        <v>53</v>
      </c>
      <c r="AX7" t="s">
        <v>52</v>
      </c>
      <c r="BE7" t="s">
        <v>40</v>
      </c>
      <c r="BL7" t="s">
        <v>40</v>
      </c>
      <c r="BR7" t="s">
        <v>54</v>
      </c>
      <c r="BW7" t="s">
        <v>54</v>
      </c>
      <c r="CC7" t="s">
        <v>29</v>
      </c>
      <c r="CJ7" t="s">
        <v>57</v>
      </c>
      <c r="CR7" t="s">
        <v>57</v>
      </c>
    </row>
    <row r="8" spans="1:96" ht="12.75">
      <c r="A8" s="2">
        <v>24351</v>
      </c>
      <c r="B8" s="25">
        <v>14.3053199</v>
      </c>
      <c r="C8" s="22"/>
      <c r="D8">
        <f>B8/G80</f>
        <v>0.9229238645161291</v>
      </c>
      <c r="E8" s="22">
        <f aca="true" t="shared" si="2" ref="E8:E31">D8/$D$168</f>
        <v>0.6386633142451613</v>
      </c>
      <c r="F8" s="2">
        <v>17777</v>
      </c>
      <c r="G8">
        <v>6.7</v>
      </c>
      <c r="L8" s="5">
        <v>21794</v>
      </c>
      <c r="M8">
        <v>0.08987010960720833</v>
      </c>
      <c r="Q8" s="2">
        <v>21429</v>
      </c>
      <c r="R8" s="26">
        <v>1185162</v>
      </c>
      <c r="V8" s="8">
        <v>26359</v>
      </c>
      <c r="W8">
        <v>1759.6513402061858</v>
      </c>
      <c r="Y8" s="8">
        <v>27273</v>
      </c>
      <c r="Z8" s="20">
        <f>'[1]Data construction'!$O$33</f>
        <v>1931.1986023700777</v>
      </c>
      <c r="AC8" s="9">
        <v>24259</v>
      </c>
      <c r="AD8" s="11">
        <v>11827</v>
      </c>
      <c r="AE8" s="11"/>
      <c r="AF8" s="11"/>
      <c r="AG8" s="9">
        <v>28642</v>
      </c>
      <c r="AH8" s="13">
        <v>10530.9</v>
      </c>
      <c r="AI8" s="13"/>
      <c r="AJ8" s="2">
        <v>21885</v>
      </c>
      <c r="AK8" s="4">
        <v>3045</v>
      </c>
      <c r="AL8">
        <f t="shared" si="0"/>
        <v>227.23880597014926</v>
      </c>
      <c r="AM8">
        <f t="shared" si="1"/>
        <v>0.2282900840063248</v>
      </c>
      <c r="AP8" s="2">
        <v>26177</v>
      </c>
      <c r="AQ8" s="4">
        <v>1144</v>
      </c>
      <c r="AV8" s="11"/>
      <c r="AW8" s="2">
        <v>15220</v>
      </c>
      <c r="AX8">
        <v>10.4</v>
      </c>
      <c r="BD8" s="2">
        <v>29830</v>
      </c>
      <c r="BE8">
        <v>190.3</v>
      </c>
      <c r="BK8" s="2">
        <v>29830</v>
      </c>
      <c r="BL8">
        <v>248.3</v>
      </c>
      <c r="BQ8" s="2">
        <v>21794</v>
      </c>
      <c r="BR8" s="4">
        <v>3922</v>
      </c>
      <c r="BV8" s="2">
        <v>21794</v>
      </c>
      <c r="BW8" s="4">
        <v>39784</v>
      </c>
      <c r="BY8" s="4"/>
      <c r="BZ8" s="4"/>
      <c r="CA8" s="9"/>
      <c r="CB8" s="2">
        <v>22647</v>
      </c>
      <c r="CC8" s="4">
        <v>23091</v>
      </c>
      <c r="CI8" s="2">
        <v>34335</v>
      </c>
      <c r="CJ8" s="4">
        <v>36118</v>
      </c>
      <c r="CQ8" s="2">
        <v>34335</v>
      </c>
      <c r="CR8" s="4">
        <v>48175</v>
      </c>
    </row>
    <row r="9" spans="1:96" ht="12.75">
      <c r="A9" s="2">
        <v>24442</v>
      </c>
      <c r="B9" s="25">
        <v>14.3768465</v>
      </c>
      <c r="D9">
        <f aca="true" t="shared" si="3" ref="D9:D31">B9/G81</f>
        <v>0.9157227070063694</v>
      </c>
      <c r="E9" s="22">
        <f t="shared" si="2"/>
        <v>0.6336801132484076</v>
      </c>
      <c r="F9" s="2">
        <v>17868</v>
      </c>
      <c r="G9">
        <v>6.8</v>
      </c>
      <c r="L9" s="5">
        <v>21885</v>
      </c>
      <c r="M9">
        <v>0.08985879332477535</v>
      </c>
      <c r="Q9" s="2">
        <v>21520</v>
      </c>
      <c r="R9" s="26">
        <v>1284004</v>
      </c>
      <c r="V9" s="8">
        <v>26451</v>
      </c>
      <c r="W9">
        <v>1811.2204123711342</v>
      </c>
      <c r="Y9" s="8">
        <v>27364</v>
      </c>
      <c r="Z9" s="20">
        <f>'[1]Data construction'!$P$33</f>
        <v>1922.4230861520978</v>
      </c>
      <c r="AC9" s="9">
        <v>24351</v>
      </c>
      <c r="AD9" s="11">
        <v>11867</v>
      </c>
      <c r="AE9" s="11"/>
      <c r="AF9" s="11"/>
      <c r="AG9" s="9">
        <v>28734</v>
      </c>
      <c r="AH9" s="13">
        <v>10570.9</v>
      </c>
      <c r="AI9" s="13"/>
      <c r="AJ9" s="2">
        <v>21976</v>
      </c>
      <c r="AK9" s="4">
        <v>3081</v>
      </c>
      <c r="AL9">
        <f t="shared" si="0"/>
        <v>228.22222222222223</v>
      </c>
      <c r="AM9">
        <f t="shared" si="1"/>
        <v>0.22927804985062877</v>
      </c>
      <c r="AP9" s="2">
        <v>26268</v>
      </c>
      <c r="AQ9" s="4">
        <v>1155</v>
      </c>
      <c r="AV9" s="11"/>
      <c r="AW9" s="2">
        <v>15311</v>
      </c>
      <c r="AX9">
        <v>10.9</v>
      </c>
      <c r="BD9" s="2">
        <v>29921</v>
      </c>
      <c r="BE9">
        <v>193</v>
      </c>
      <c r="BK9" s="2">
        <v>29921</v>
      </c>
      <c r="BL9">
        <v>256.2</v>
      </c>
      <c r="BQ9" s="2">
        <v>21885</v>
      </c>
      <c r="BR9" s="4">
        <v>4018</v>
      </c>
      <c r="BV9" s="2">
        <v>21885</v>
      </c>
      <c r="BW9" s="4">
        <v>40575</v>
      </c>
      <c r="BY9" s="4"/>
      <c r="BZ9" s="4"/>
      <c r="CA9" s="9"/>
      <c r="CB9" s="2">
        <v>22678</v>
      </c>
      <c r="CC9" s="4">
        <v>24705</v>
      </c>
      <c r="CI9" s="2">
        <v>34366</v>
      </c>
      <c r="CJ9" s="4">
        <v>37316</v>
      </c>
      <c r="CQ9" s="2">
        <v>34366</v>
      </c>
      <c r="CR9" s="4">
        <v>49075</v>
      </c>
    </row>
    <row r="10" spans="1:96" ht="12.75">
      <c r="A10" s="2">
        <v>24532</v>
      </c>
      <c r="B10" s="25">
        <v>14.3768465</v>
      </c>
      <c r="D10">
        <f t="shared" si="3"/>
        <v>0.909926993670886</v>
      </c>
      <c r="E10" s="22">
        <f t="shared" si="2"/>
        <v>0.6296694796202531</v>
      </c>
      <c r="F10" s="2">
        <v>17958</v>
      </c>
      <c r="G10">
        <v>7</v>
      </c>
      <c r="L10" s="5">
        <v>21976</v>
      </c>
      <c r="M10">
        <v>0.09127628251104149</v>
      </c>
      <c r="Q10" s="2">
        <v>21610</v>
      </c>
      <c r="R10" s="26">
        <v>1247137</v>
      </c>
      <c r="V10" s="8">
        <v>26543</v>
      </c>
      <c r="W10">
        <v>1761.3703092783505</v>
      </c>
      <c r="Y10" s="8">
        <v>27454</v>
      </c>
      <c r="Z10" s="20">
        <f>'[1]Data construction'!$Q$33</f>
        <v>1954.0149445368247</v>
      </c>
      <c r="AC10" s="9">
        <v>24442</v>
      </c>
      <c r="AD10" s="11">
        <v>11923</v>
      </c>
      <c r="AE10" s="11"/>
      <c r="AF10" s="11"/>
      <c r="AG10" s="9">
        <v>28825</v>
      </c>
      <c r="AH10" s="13">
        <v>10613.4</v>
      </c>
      <c r="AI10" s="13"/>
      <c r="AJ10" s="2">
        <v>22068</v>
      </c>
      <c r="AK10" s="4">
        <v>3291</v>
      </c>
      <c r="AL10">
        <f t="shared" si="0"/>
        <v>240.2189781021898</v>
      </c>
      <c r="AM10">
        <f t="shared" si="1"/>
        <v>0.24133030648852422</v>
      </c>
      <c r="AP10" s="2">
        <v>26359</v>
      </c>
      <c r="AQ10" s="4">
        <v>1185</v>
      </c>
      <c r="AV10" s="11"/>
      <c r="AW10" s="2">
        <v>15401</v>
      </c>
      <c r="AX10">
        <v>10.7</v>
      </c>
      <c r="BD10" s="2">
        <v>30011</v>
      </c>
      <c r="BE10">
        <v>202.6</v>
      </c>
      <c r="BK10" s="2">
        <v>30011</v>
      </c>
      <c r="BL10">
        <v>267.8</v>
      </c>
      <c r="BQ10" s="2">
        <v>21976</v>
      </c>
      <c r="BR10" s="4">
        <v>4091</v>
      </c>
      <c r="BV10" s="2">
        <v>21976</v>
      </c>
      <c r="BW10" s="4">
        <v>41366</v>
      </c>
      <c r="BY10" s="4"/>
      <c r="BZ10" s="4"/>
      <c r="CA10" s="9"/>
      <c r="CB10" s="2">
        <v>22706</v>
      </c>
      <c r="CC10" s="4">
        <v>24877</v>
      </c>
      <c r="CI10" s="2">
        <v>34394</v>
      </c>
      <c r="CJ10" s="4">
        <v>37013</v>
      </c>
      <c r="CQ10" s="2">
        <v>34394</v>
      </c>
      <c r="CR10" s="4">
        <v>49493</v>
      </c>
    </row>
    <row r="11" spans="1:96" ht="12.75">
      <c r="A11" s="2">
        <v>24624</v>
      </c>
      <c r="B11" s="25">
        <v>14.4487307</v>
      </c>
      <c r="D11">
        <f t="shared" si="3"/>
        <v>0.9087252012578616</v>
      </c>
      <c r="E11" s="22">
        <f t="shared" si="2"/>
        <v>0.6288378392704402</v>
      </c>
      <c r="F11" s="2">
        <v>18050</v>
      </c>
      <c r="G11">
        <v>7.1</v>
      </c>
      <c r="L11" s="5">
        <v>22068</v>
      </c>
      <c r="M11">
        <v>0.09268672776520352</v>
      </c>
      <c r="Q11" s="2">
        <v>21702</v>
      </c>
      <c r="R11" s="26">
        <v>1270629</v>
      </c>
      <c r="V11" s="8">
        <v>26634</v>
      </c>
      <c r="W11">
        <v>1831.8480412371134</v>
      </c>
      <c r="Y11" s="8">
        <v>27546</v>
      </c>
      <c r="Z11" s="20">
        <f>'[1]Data construction'!$R$33</f>
        <v>1977.4163211181042</v>
      </c>
      <c r="AC11" s="9">
        <v>24532</v>
      </c>
      <c r="AD11" s="11">
        <v>11985</v>
      </c>
      <c r="AE11" s="11"/>
      <c r="AF11" s="11"/>
      <c r="AG11" s="9">
        <v>28915</v>
      </c>
      <c r="AH11" s="13">
        <v>10661.5</v>
      </c>
      <c r="AI11" s="13"/>
      <c r="AJ11" s="2">
        <v>22160</v>
      </c>
      <c r="AK11" s="4">
        <v>3222</v>
      </c>
      <c r="AL11">
        <f t="shared" si="0"/>
        <v>231.79856115107913</v>
      </c>
      <c r="AM11">
        <f t="shared" si="1"/>
        <v>0.23287093404581805</v>
      </c>
      <c r="AP11" s="2">
        <v>26451</v>
      </c>
      <c r="AQ11" s="4">
        <v>1218</v>
      </c>
      <c r="AV11" s="11"/>
      <c r="AW11" s="2">
        <v>15493</v>
      </c>
      <c r="AX11">
        <v>11.8</v>
      </c>
      <c r="BD11" s="2">
        <v>30103</v>
      </c>
      <c r="BE11">
        <v>210.8</v>
      </c>
      <c r="BK11" s="2">
        <v>30103</v>
      </c>
      <c r="BL11">
        <v>277.9</v>
      </c>
      <c r="BQ11" s="2">
        <v>22068</v>
      </c>
      <c r="BR11" s="4">
        <v>4227</v>
      </c>
      <c r="BV11" s="2">
        <v>22068</v>
      </c>
      <c r="BW11" s="4">
        <v>42394</v>
      </c>
      <c r="BY11" s="4"/>
      <c r="BZ11" s="4"/>
      <c r="CA11" s="9"/>
      <c r="CB11" s="2">
        <v>22737</v>
      </c>
      <c r="CC11" s="4">
        <v>23996</v>
      </c>
      <c r="CI11" s="2">
        <v>34425</v>
      </c>
      <c r="CJ11" s="4">
        <v>36896</v>
      </c>
      <c r="CQ11" s="2">
        <v>34425</v>
      </c>
      <c r="CR11" s="4">
        <v>49755</v>
      </c>
    </row>
    <row r="12" spans="1:96" ht="12.75">
      <c r="A12" s="2">
        <v>24716</v>
      </c>
      <c r="B12" s="25">
        <v>14.6654617</v>
      </c>
      <c r="D12">
        <f t="shared" si="3"/>
        <v>0.905275413580247</v>
      </c>
      <c r="E12" s="22">
        <f t="shared" si="2"/>
        <v>0.6264505861975309</v>
      </c>
      <c r="F12" s="2">
        <v>18142</v>
      </c>
      <c r="G12">
        <v>7.3</v>
      </c>
      <c r="L12" s="5">
        <v>22160</v>
      </c>
      <c r="M12">
        <v>0.09341022627093741</v>
      </c>
      <c r="Q12" s="2">
        <v>21794</v>
      </c>
      <c r="R12" s="26">
        <v>1279843</v>
      </c>
      <c r="V12" s="8">
        <v>26724</v>
      </c>
      <c r="W12">
        <v>1872.5303092783506</v>
      </c>
      <c r="Y12" s="8">
        <v>27638</v>
      </c>
      <c r="Z12" s="20">
        <f>'[1]Data construction'!$S$33</f>
        <v>2025.974177524259</v>
      </c>
      <c r="AC12" s="9">
        <v>24624</v>
      </c>
      <c r="AD12" s="11">
        <v>12041</v>
      </c>
      <c r="AE12" s="11"/>
      <c r="AF12" s="11"/>
      <c r="AG12" s="9">
        <v>29007</v>
      </c>
      <c r="AH12" s="13">
        <v>10707.7</v>
      </c>
      <c r="AI12" s="13"/>
      <c r="AJ12" s="2">
        <v>22251</v>
      </c>
      <c r="AK12" s="4">
        <v>3287</v>
      </c>
      <c r="AL12">
        <f t="shared" si="0"/>
        <v>234.78571428571428</v>
      </c>
      <c r="AM12">
        <f t="shared" si="1"/>
        <v>0.23587190668838331</v>
      </c>
      <c r="AP12" s="2">
        <v>26543</v>
      </c>
      <c r="AQ12" s="4">
        <v>1237</v>
      </c>
      <c r="AR12">
        <f aca="true" t="shared" si="4" ref="AR12:AR43">AQ12/G104</f>
        <v>62.16080402010051</v>
      </c>
      <c r="AS12" s="22">
        <f aca="true" t="shared" si="5" ref="AS12:AS43">AR12/$AR$148</f>
        <v>0.7248136887538117</v>
      </c>
      <c r="AV12" s="11"/>
      <c r="AW12" s="2">
        <v>15585</v>
      </c>
      <c r="AX12">
        <v>12</v>
      </c>
      <c r="BD12" s="2">
        <v>30195</v>
      </c>
      <c r="BE12">
        <v>217</v>
      </c>
      <c r="BK12" s="2">
        <v>30195</v>
      </c>
      <c r="BL12">
        <v>286.3</v>
      </c>
      <c r="BQ12" s="2">
        <v>22160</v>
      </c>
      <c r="BR12" s="4">
        <v>4321</v>
      </c>
      <c r="BV12" s="2">
        <v>22160</v>
      </c>
      <c r="BW12" s="4">
        <v>42945</v>
      </c>
      <c r="BY12" s="4"/>
      <c r="BZ12" s="4"/>
      <c r="CA12" s="9"/>
      <c r="CB12" s="2">
        <v>22767</v>
      </c>
      <c r="CC12" s="4">
        <v>24992</v>
      </c>
      <c r="CI12" s="2">
        <v>34455</v>
      </c>
      <c r="CJ12" s="4">
        <v>37489</v>
      </c>
      <c r="CQ12" s="2">
        <v>34455</v>
      </c>
      <c r="CR12" s="4">
        <v>50455</v>
      </c>
    </row>
    <row r="13" spans="1:96" ht="12.75">
      <c r="A13" s="2">
        <v>24807</v>
      </c>
      <c r="B13" s="25">
        <v>15.0467637</v>
      </c>
      <c r="D13">
        <f t="shared" si="3"/>
        <v>0.9288125740740741</v>
      </c>
      <c r="E13" s="22">
        <f t="shared" si="2"/>
        <v>0.6427383012592592</v>
      </c>
      <c r="F13" s="2">
        <v>18233</v>
      </c>
      <c r="G13">
        <v>7.4</v>
      </c>
      <c r="L13" s="5">
        <v>22251</v>
      </c>
      <c r="M13">
        <v>0.09480370794401152</v>
      </c>
      <c r="Q13" s="2">
        <v>21885</v>
      </c>
      <c r="R13" s="26">
        <v>1389566</v>
      </c>
      <c r="V13" s="8">
        <v>26816</v>
      </c>
      <c r="W13">
        <v>1897.1688659793817</v>
      </c>
      <c r="Y13" s="8">
        <v>27729</v>
      </c>
      <c r="Z13" s="20">
        <f>'[1]Data construction'!$T$33</f>
        <v>1973.9061146309123</v>
      </c>
      <c r="AC13" s="9">
        <v>24716</v>
      </c>
      <c r="AD13" s="11">
        <v>12085</v>
      </c>
      <c r="AE13" s="11"/>
      <c r="AF13" s="11"/>
      <c r="AG13" s="9">
        <v>29099</v>
      </c>
      <c r="AH13" s="13">
        <v>10751.3</v>
      </c>
      <c r="AI13" s="13"/>
      <c r="AJ13" s="2">
        <v>22341</v>
      </c>
      <c r="AK13" s="4">
        <v>3343</v>
      </c>
      <c r="AL13">
        <f t="shared" si="0"/>
        <v>237.0921985815603</v>
      </c>
      <c r="AM13">
        <f t="shared" si="1"/>
        <v>0.23818906150448071</v>
      </c>
      <c r="AP13" s="2">
        <v>26634</v>
      </c>
      <c r="AQ13" s="4">
        <v>1265</v>
      </c>
      <c r="AR13">
        <f t="shared" si="4"/>
        <v>62.93532338308457</v>
      </c>
      <c r="AS13" s="22">
        <f t="shared" si="5"/>
        <v>0.7338448176998627</v>
      </c>
      <c r="AV13" s="11"/>
      <c r="AW13" s="2">
        <v>15676</v>
      </c>
      <c r="AX13">
        <v>12.6</v>
      </c>
      <c r="BD13" s="2">
        <v>30286</v>
      </c>
      <c r="BE13">
        <v>218.7</v>
      </c>
      <c r="BK13" s="2">
        <v>30286</v>
      </c>
      <c r="BL13">
        <v>291</v>
      </c>
      <c r="BQ13" s="2">
        <v>22251</v>
      </c>
      <c r="BR13" s="4">
        <v>4362</v>
      </c>
      <c r="BV13" s="2">
        <v>22251</v>
      </c>
      <c r="BW13" s="4">
        <v>42820</v>
      </c>
      <c r="BY13" s="4"/>
      <c r="BZ13" s="4"/>
      <c r="CA13" s="9"/>
      <c r="CB13" s="2">
        <v>22798</v>
      </c>
      <c r="CC13" s="4">
        <v>29186</v>
      </c>
      <c r="CI13" s="2">
        <v>34486</v>
      </c>
      <c r="CJ13" s="4">
        <v>36849</v>
      </c>
      <c r="CQ13" s="2">
        <v>34486</v>
      </c>
      <c r="CR13" s="4">
        <v>50830</v>
      </c>
    </row>
    <row r="14" spans="1:96" ht="12.75">
      <c r="A14" s="2">
        <v>24898</v>
      </c>
      <c r="B14" s="25">
        <v>15.0467637</v>
      </c>
      <c r="D14">
        <f t="shared" si="3"/>
        <v>0.9231143374233128</v>
      </c>
      <c r="E14" s="22">
        <f t="shared" si="2"/>
        <v>0.6387951214969324</v>
      </c>
      <c r="F14" s="2">
        <v>18323</v>
      </c>
      <c r="G14">
        <v>7.5</v>
      </c>
      <c r="L14" s="5">
        <v>22341</v>
      </c>
      <c r="M14">
        <v>0.09552617820598999</v>
      </c>
      <c r="Q14" s="2">
        <v>21976</v>
      </c>
      <c r="R14" s="26">
        <v>1357178</v>
      </c>
      <c r="V14" s="8">
        <v>26908</v>
      </c>
      <c r="W14">
        <v>1855.3406185567012</v>
      </c>
      <c r="Y14" s="8">
        <v>27820</v>
      </c>
      <c r="Z14" s="20">
        <f>'[1]Data construction'!$U$33</f>
        <v>2064.58644888337</v>
      </c>
      <c r="AC14" s="9">
        <v>24807</v>
      </c>
      <c r="AD14" s="11">
        <v>12142</v>
      </c>
      <c r="AE14" s="11"/>
      <c r="AF14" s="11"/>
      <c r="AG14" s="9">
        <v>29190</v>
      </c>
      <c r="AH14" s="13">
        <v>10798.3</v>
      </c>
      <c r="AI14" s="13"/>
      <c r="AJ14" s="2">
        <v>22433</v>
      </c>
      <c r="AK14" s="4">
        <v>3329</v>
      </c>
      <c r="AL14">
        <f t="shared" si="0"/>
        <v>234.43661971830988</v>
      </c>
      <c r="AM14">
        <f t="shared" si="1"/>
        <v>0.23552119709994546</v>
      </c>
      <c r="AP14" s="2">
        <v>26724</v>
      </c>
      <c r="AQ14" s="4">
        <v>1303</v>
      </c>
      <c r="AR14">
        <f t="shared" si="4"/>
        <v>63.5609756097561</v>
      </c>
      <c r="AS14" s="22">
        <f t="shared" si="5"/>
        <v>0.7411401110191734</v>
      </c>
      <c r="AV14" s="11"/>
      <c r="AW14" s="2">
        <v>15766</v>
      </c>
      <c r="AX14">
        <v>12.1</v>
      </c>
      <c r="BD14" s="2">
        <v>30376</v>
      </c>
      <c r="BE14">
        <v>225.3</v>
      </c>
      <c r="BK14" s="2">
        <v>30376</v>
      </c>
      <c r="BL14">
        <v>293.9</v>
      </c>
      <c r="BQ14" s="2">
        <v>22341</v>
      </c>
      <c r="BR14" s="4">
        <v>4317</v>
      </c>
      <c r="BV14" s="2">
        <v>22341</v>
      </c>
      <c r="BW14" s="4">
        <v>42550</v>
      </c>
      <c r="BY14" s="4"/>
      <c r="BZ14" s="4"/>
      <c r="CA14" s="9"/>
      <c r="CB14" s="2">
        <v>22828</v>
      </c>
      <c r="CC14" s="4">
        <v>26973</v>
      </c>
      <c r="CI14" s="2">
        <v>34516</v>
      </c>
      <c r="CJ14" s="4">
        <v>39652</v>
      </c>
      <c r="CQ14" s="2">
        <v>34516</v>
      </c>
      <c r="CR14" s="4">
        <v>52237</v>
      </c>
    </row>
    <row r="15" spans="1:96" ht="12.75">
      <c r="A15" s="2">
        <v>24990</v>
      </c>
      <c r="B15" s="25">
        <v>15.0467637</v>
      </c>
      <c r="D15">
        <f t="shared" si="3"/>
        <v>0.9174855914634147</v>
      </c>
      <c r="E15" s="22">
        <f t="shared" si="2"/>
        <v>0.634900029292683</v>
      </c>
      <c r="F15" s="2">
        <v>18415</v>
      </c>
      <c r="G15">
        <v>7.8</v>
      </c>
      <c r="L15" s="5">
        <v>22433</v>
      </c>
      <c r="M15">
        <v>0.09550224887556222</v>
      </c>
      <c r="Q15" s="2">
        <v>22068</v>
      </c>
      <c r="R15" s="26">
        <v>1394528</v>
      </c>
      <c r="V15" s="8">
        <v>26999</v>
      </c>
      <c r="W15">
        <v>1908.0556701030928</v>
      </c>
      <c r="Y15" s="8">
        <v>27912</v>
      </c>
      <c r="Z15" s="20">
        <f>'[1]Data construction'!$V$33</f>
        <v>2085.062653391989</v>
      </c>
      <c r="AC15" s="9">
        <v>24898</v>
      </c>
      <c r="AD15" s="11">
        <v>12203</v>
      </c>
      <c r="AE15" s="11"/>
      <c r="AF15" s="11"/>
      <c r="AG15" s="9">
        <v>29281</v>
      </c>
      <c r="AH15" s="13">
        <v>10844.7</v>
      </c>
      <c r="AI15" s="13"/>
      <c r="AJ15" s="2">
        <v>22525</v>
      </c>
      <c r="AK15" s="4">
        <v>3290</v>
      </c>
      <c r="AL15">
        <f t="shared" si="0"/>
        <v>233.33333333333334</v>
      </c>
      <c r="AM15">
        <f t="shared" si="1"/>
        <v>0.23441280656588143</v>
      </c>
      <c r="AP15" s="2">
        <v>26816</v>
      </c>
      <c r="AQ15" s="4">
        <v>1374</v>
      </c>
      <c r="AR15">
        <f t="shared" si="4"/>
        <v>64.81132075471699</v>
      </c>
      <c r="AS15" s="22">
        <f t="shared" si="5"/>
        <v>0.7557195118332535</v>
      </c>
      <c r="AV15" s="11"/>
      <c r="AW15" s="2">
        <v>15858</v>
      </c>
      <c r="AX15">
        <v>12.7</v>
      </c>
      <c r="BD15" s="2">
        <v>30468</v>
      </c>
      <c r="BE15">
        <v>226.7</v>
      </c>
      <c r="BK15" s="2">
        <v>30468</v>
      </c>
      <c r="BL15">
        <v>296.7</v>
      </c>
      <c r="BQ15" s="2">
        <v>22433</v>
      </c>
      <c r="BR15" s="4">
        <v>4230</v>
      </c>
      <c r="BV15" s="2">
        <v>22433</v>
      </c>
      <c r="BW15" s="4">
        <v>41737</v>
      </c>
      <c r="BY15" s="4"/>
      <c r="BZ15" s="4"/>
      <c r="CA15" s="9"/>
      <c r="CB15" s="2">
        <v>22859</v>
      </c>
      <c r="CC15" s="4">
        <v>27975</v>
      </c>
      <c r="CI15" s="2">
        <v>34547</v>
      </c>
      <c r="CJ15" s="4">
        <v>38821</v>
      </c>
      <c r="CQ15" s="2">
        <v>34547</v>
      </c>
      <c r="CR15" s="4">
        <v>51201</v>
      </c>
    </row>
    <row r="16" spans="1:96" ht="12.75">
      <c r="A16" s="2">
        <v>25082</v>
      </c>
      <c r="B16" s="25">
        <v>15.0467637</v>
      </c>
      <c r="D16">
        <f t="shared" si="3"/>
        <v>0.9119250727272727</v>
      </c>
      <c r="E16" s="22">
        <f t="shared" si="2"/>
        <v>0.6310521503272727</v>
      </c>
      <c r="F16" s="2">
        <v>18507</v>
      </c>
      <c r="G16">
        <v>7.9</v>
      </c>
      <c r="L16" s="5">
        <v>22525</v>
      </c>
      <c r="M16">
        <v>0.09552383437069062</v>
      </c>
      <c r="Q16" s="2">
        <v>22160</v>
      </c>
      <c r="R16" s="26">
        <v>1395227</v>
      </c>
      <c r="V16" s="8">
        <v>27089</v>
      </c>
      <c r="W16">
        <v>1875.3952577319587</v>
      </c>
      <c r="Y16" s="8">
        <v>28004</v>
      </c>
      <c r="Z16" s="20">
        <f>'[1]Data construction'!$W$33</f>
        <v>2106.7089267296724</v>
      </c>
      <c r="AC16" s="9">
        <v>24990</v>
      </c>
      <c r="AD16" s="11">
        <v>12264</v>
      </c>
      <c r="AE16" s="11"/>
      <c r="AF16" s="11"/>
      <c r="AG16" s="9">
        <v>29373</v>
      </c>
      <c r="AH16" s="13">
        <v>10892.4</v>
      </c>
      <c r="AI16" s="13"/>
      <c r="AJ16" s="2">
        <v>22616</v>
      </c>
      <c r="AK16" s="4">
        <v>3286</v>
      </c>
      <c r="AL16">
        <f t="shared" si="0"/>
        <v>233.04964539007094</v>
      </c>
      <c r="AM16">
        <f t="shared" si="1"/>
        <v>0.23412780619315696</v>
      </c>
      <c r="AP16" s="2">
        <v>26908</v>
      </c>
      <c r="AQ16" s="4">
        <v>1421</v>
      </c>
      <c r="AR16">
        <f t="shared" si="4"/>
        <v>64.88584474885845</v>
      </c>
      <c r="AS16" s="22">
        <f t="shared" si="5"/>
        <v>0.7565884840408341</v>
      </c>
      <c r="AV16" s="11"/>
      <c r="AW16" s="2">
        <v>15950</v>
      </c>
      <c r="AX16">
        <v>12.8</v>
      </c>
      <c r="BD16" s="2">
        <v>30560</v>
      </c>
      <c r="BE16">
        <v>228.3</v>
      </c>
      <c r="BK16" s="2">
        <v>30560</v>
      </c>
      <c r="BL16">
        <v>302</v>
      </c>
      <c r="BQ16" s="2">
        <v>22525</v>
      </c>
      <c r="BR16" s="4">
        <v>4254</v>
      </c>
      <c r="BV16" s="2">
        <v>22525</v>
      </c>
      <c r="BW16" s="4">
        <v>41988</v>
      </c>
      <c r="BY16" s="4"/>
      <c r="BZ16" s="4"/>
      <c r="CA16" s="9"/>
      <c r="CB16" s="2">
        <v>22890</v>
      </c>
      <c r="CC16" s="4">
        <v>28551</v>
      </c>
      <c r="CI16" s="2">
        <v>34578</v>
      </c>
      <c r="CJ16" s="4">
        <v>40214</v>
      </c>
      <c r="CQ16" s="2">
        <v>34578</v>
      </c>
      <c r="CR16" s="4">
        <v>52559</v>
      </c>
    </row>
    <row r="17" spans="1:96" ht="12.75">
      <c r="A17" s="2">
        <v>25173</v>
      </c>
      <c r="B17" s="25">
        <v>14.8812493</v>
      </c>
      <c r="D17">
        <f t="shared" si="3"/>
        <v>0.8964608012048192</v>
      </c>
      <c r="E17" s="22">
        <f t="shared" si="2"/>
        <v>0.6203508744337348</v>
      </c>
      <c r="F17" s="2">
        <v>18598</v>
      </c>
      <c r="G17">
        <v>8.2</v>
      </c>
      <c r="L17" s="5">
        <v>22616</v>
      </c>
      <c r="M17">
        <v>0.09550975340449025</v>
      </c>
      <c r="Q17" s="2">
        <v>22251</v>
      </c>
      <c r="R17" s="26">
        <v>1481949</v>
      </c>
      <c r="V17" s="8">
        <v>27181</v>
      </c>
      <c r="W17">
        <v>1898.8878350515465</v>
      </c>
      <c r="Y17" s="8">
        <v>28095</v>
      </c>
      <c r="Z17" s="20">
        <f>'[1]Data construction'!$X$33</f>
        <v>2084.477618977457</v>
      </c>
      <c r="AC17" s="9">
        <v>25082</v>
      </c>
      <c r="AD17" s="11">
        <v>12321</v>
      </c>
      <c r="AE17" s="11"/>
      <c r="AF17" s="11"/>
      <c r="AG17" s="9">
        <v>29465</v>
      </c>
      <c r="AH17" s="13">
        <v>10941.5</v>
      </c>
      <c r="AI17" s="13"/>
      <c r="AJ17" s="2">
        <v>22706</v>
      </c>
      <c r="AK17" s="4">
        <v>3354</v>
      </c>
      <c r="AL17">
        <f t="shared" si="0"/>
        <v>237.87234042553192</v>
      </c>
      <c r="AM17">
        <f t="shared" si="1"/>
        <v>0.23897281252947303</v>
      </c>
      <c r="AP17" s="2">
        <v>26999</v>
      </c>
      <c r="AQ17" s="4">
        <v>1474</v>
      </c>
      <c r="AR17">
        <f t="shared" si="4"/>
        <v>64.93392070484582</v>
      </c>
      <c r="AS17" s="22">
        <f t="shared" si="5"/>
        <v>0.7571490641611992</v>
      </c>
      <c r="AV17" s="11"/>
      <c r="AW17" s="2">
        <v>16041</v>
      </c>
      <c r="AX17">
        <v>13.4</v>
      </c>
      <c r="BD17" s="2">
        <v>30651</v>
      </c>
      <c r="BE17">
        <v>237.2</v>
      </c>
      <c r="BK17" s="2">
        <v>30651</v>
      </c>
      <c r="BL17">
        <v>311.7</v>
      </c>
      <c r="BQ17" s="2">
        <v>22616</v>
      </c>
      <c r="BR17" s="4">
        <v>4281</v>
      </c>
      <c r="BV17" s="2">
        <v>22616</v>
      </c>
      <c r="BW17" s="4">
        <v>42533</v>
      </c>
      <c r="BY17" s="4"/>
      <c r="BZ17" s="4"/>
      <c r="CA17" s="9"/>
      <c r="CB17" s="2">
        <v>22920</v>
      </c>
      <c r="CC17" s="4">
        <v>29345</v>
      </c>
      <c r="CI17" s="2">
        <v>34608</v>
      </c>
      <c r="CJ17" s="4">
        <v>41398</v>
      </c>
      <c r="CQ17" s="2">
        <v>34608</v>
      </c>
      <c r="CR17" s="4">
        <v>55551</v>
      </c>
    </row>
    <row r="18" spans="1:96" ht="12.75">
      <c r="A18" s="2">
        <v>25263</v>
      </c>
      <c r="B18" s="25">
        <v>14.9110118</v>
      </c>
      <c r="D18">
        <f t="shared" si="3"/>
        <v>0.8875602261904761</v>
      </c>
      <c r="E18" s="22">
        <f t="shared" si="2"/>
        <v>0.6141916765238095</v>
      </c>
      <c r="F18" s="2">
        <v>18688</v>
      </c>
      <c r="G18">
        <v>8.6</v>
      </c>
      <c r="L18" s="5">
        <v>22706</v>
      </c>
      <c r="M18">
        <v>0.09480362107063939</v>
      </c>
      <c r="Q18" s="2">
        <v>22341</v>
      </c>
      <c r="R18" s="26">
        <v>1444401</v>
      </c>
      <c r="V18" s="8">
        <v>27273</v>
      </c>
      <c r="W18">
        <v>1930.4022680412372</v>
      </c>
      <c r="Y18" s="8">
        <v>28185</v>
      </c>
      <c r="Z18" s="20">
        <f>'[1]Data construction'!$Y$33</f>
        <v>2051.715691763666</v>
      </c>
      <c r="AC18" s="9">
        <v>25173</v>
      </c>
      <c r="AD18" s="11">
        <v>12390</v>
      </c>
      <c r="AE18" s="11"/>
      <c r="AF18" s="11"/>
      <c r="AG18" s="9">
        <v>29556</v>
      </c>
      <c r="AH18" s="13">
        <v>10997.8</v>
      </c>
      <c r="AI18" s="13"/>
      <c r="AJ18" s="2">
        <v>22798</v>
      </c>
      <c r="AK18" s="4">
        <v>3505</v>
      </c>
      <c r="AL18">
        <f t="shared" si="0"/>
        <v>248.58156028368796</v>
      </c>
      <c r="AM18">
        <f t="shared" si="1"/>
        <v>0.249731576599822</v>
      </c>
      <c r="AP18" s="2">
        <v>27089</v>
      </c>
      <c r="AQ18" s="4">
        <v>1552</v>
      </c>
      <c r="AR18">
        <f t="shared" si="4"/>
        <v>66.60944206008584</v>
      </c>
      <c r="AS18" s="22">
        <f t="shared" si="5"/>
        <v>0.7766861475889586</v>
      </c>
      <c r="AV18" s="11"/>
      <c r="AW18" s="2">
        <v>16132</v>
      </c>
      <c r="AX18">
        <v>12.5</v>
      </c>
      <c r="BD18" s="2">
        <v>30742</v>
      </c>
      <c r="BE18">
        <v>246.5</v>
      </c>
      <c r="BK18" s="2">
        <v>30742</v>
      </c>
      <c r="BL18">
        <v>320.4</v>
      </c>
      <c r="BQ18" s="2">
        <v>22706</v>
      </c>
      <c r="BR18" s="4">
        <v>4435</v>
      </c>
      <c r="BV18" s="2">
        <v>22706</v>
      </c>
      <c r="BW18" s="4">
        <v>44058</v>
      </c>
      <c r="BY18" s="4"/>
      <c r="BZ18" s="4"/>
      <c r="CA18" s="9"/>
      <c r="CB18" s="2">
        <v>22951</v>
      </c>
      <c r="CC18" s="4">
        <v>30950</v>
      </c>
      <c r="CI18" s="2">
        <v>34639</v>
      </c>
      <c r="CJ18" s="4">
        <v>41153</v>
      </c>
      <c r="CQ18" s="2">
        <v>34639</v>
      </c>
      <c r="CR18" s="4">
        <v>55541</v>
      </c>
    </row>
    <row r="19" spans="1:96" ht="12.75">
      <c r="A19" s="2">
        <v>25355</v>
      </c>
      <c r="B19" s="25">
        <v>14.9110118</v>
      </c>
      <c r="D19">
        <f t="shared" si="3"/>
        <v>0.8823083905325445</v>
      </c>
      <c r="E19" s="22">
        <f t="shared" si="2"/>
        <v>0.6105574062485207</v>
      </c>
      <c r="F19" s="2">
        <v>18780</v>
      </c>
      <c r="G19">
        <v>9.1</v>
      </c>
      <c r="L19" s="5">
        <v>22798</v>
      </c>
      <c r="M19">
        <v>0.0955165005459092</v>
      </c>
      <c r="Q19" s="2">
        <v>22433</v>
      </c>
      <c r="R19" s="26">
        <v>1452885</v>
      </c>
      <c r="V19" s="8">
        <v>27364</v>
      </c>
      <c r="W19">
        <v>1935.559175257732</v>
      </c>
      <c r="Y19" s="8">
        <v>28277</v>
      </c>
      <c r="Z19" s="20">
        <f>'[1]Data construction'!$Z$33</f>
        <v>2148.2463701614433</v>
      </c>
      <c r="AC19" s="9">
        <v>25263</v>
      </c>
      <c r="AD19" s="11">
        <v>12460</v>
      </c>
      <c r="AE19" s="11"/>
      <c r="AF19" s="11"/>
      <c r="AG19" s="9">
        <v>29646</v>
      </c>
      <c r="AH19" s="13">
        <v>11057.7</v>
      </c>
      <c r="AI19" s="13"/>
      <c r="AJ19" s="2">
        <v>22890</v>
      </c>
      <c r="AK19" s="4">
        <v>3501</v>
      </c>
      <c r="AL19">
        <f t="shared" si="0"/>
        <v>248.29787234042553</v>
      </c>
      <c r="AM19">
        <f t="shared" si="1"/>
        <v>0.2494465762270975</v>
      </c>
      <c r="AP19" s="2">
        <v>27181</v>
      </c>
      <c r="AQ19" s="4">
        <v>1634</v>
      </c>
      <c r="AR19">
        <f t="shared" si="4"/>
        <v>67.24279835390946</v>
      </c>
      <c r="AS19" s="22">
        <f t="shared" si="5"/>
        <v>0.7840712726506179</v>
      </c>
      <c r="AV19" s="11"/>
      <c r="AW19" s="2">
        <v>16224</v>
      </c>
      <c r="AX19">
        <v>12.9</v>
      </c>
      <c r="BD19" s="2">
        <v>30834</v>
      </c>
      <c r="BE19">
        <v>257.1</v>
      </c>
      <c r="BK19" s="2">
        <v>30834</v>
      </c>
      <c r="BL19">
        <v>333.3</v>
      </c>
      <c r="BQ19" s="2">
        <v>22798</v>
      </c>
      <c r="BR19" s="4">
        <v>4567</v>
      </c>
      <c r="BV19" s="2">
        <v>22798</v>
      </c>
      <c r="BW19" s="4">
        <v>44511</v>
      </c>
      <c r="BY19" s="4"/>
      <c r="BZ19" s="4"/>
      <c r="CA19" s="9"/>
      <c r="CB19" s="2">
        <v>22981</v>
      </c>
      <c r="CC19" s="4">
        <v>28399</v>
      </c>
      <c r="CI19" s="2">
        <v>34669</v>
      </c>
      <c r="CJ19" s="4">
        <v>38408</v>
      </c>
      <c r="CQ19" s="2">
        <v>34669</v>
      </c>
      <c r="CR19" s="4">
        <v>51064</v>
      </c>
    </row>
    <row r="20" spans="1:96" ht="12.75">
      <c r="A20" s="2">
        <v>25447</v>
      </c>
      <c r="B20" s="25">
        <v>15.149588</v>
      </c>
      <c r="D20">
        <f t="shared" si="3"/>
        <v>0.8911522352941176</v>
      </c>
      <c r="E20" s="22">
        <f t="shared" si="2"/>
        <v>0.6166773468235294</v>
      </c>
      <c r="F20" s="2">
        <v>18872</v>
      </c>
      <c r="G20">
        <v>9.6</v>
      </c>
      <c r="L20" s="5">
        <v>22890</v>
      </c>
      <c r="M20">
        <v>0.09551420040274981</v>
      </c>
      <c r="Q20" s="2">
        <v>22525</v>
      </c>
      <c r="R20" s="26">
        <v>1440635</v>
      </c>
      <c r="V20" s="8">
        <v>27454</v>
      </c>
      <c r="W20">
        <v>1949.8839175257733</v>
      </c>
      <c r="Y20" s="8">
        <v>28369</v>
      </c>
      <c r="Z20" s="20">
        <f>'[1]Data construction'!$AA$33</f>
        <v>2139.4708539434637</v>
      </c>
      <c r="AC20" s="9">
        <v>25355</v>
      </c>
      <c r="AD20" s="11">
        <v>12533</v>
      </c>
      <c r="AE20" s="11"/>
      <c r="AF20" s="11"/>
      <c r="AG20" s="9">
        <v>29738</v>
      </c>
      <c r="AH20" s="13">
        <v>11110.6</v>
      </c>
      <c r="AI20" s="13"/>
      <c r="AJ20" s="2">
        <v>22981</v>
      </c>
      <c r="AK20" s="4">
        <v>3547</v>
      </c>
      <c r="AL20">
        <f t="shared" si="0"/>
        <v>251.56028368794327</v>
      </c>
      <c r="AM20">
        <f t="shared" si="1"/>
        <v>0.252724080513429</v>
      </c>
      <c r="AP20" s="2">
        <v>27273</v>
      </c>
      <c r="AQ20" s="4">
        <v>1840</v>
      </c>
      <c r="AR20">
        <f t="shared" si="4"/>
        <v>72.15686274509804</v>
      </c>
      <c r="AS20" s="22">
        <f t="shared" si="5"/>
        <v>0.8413707428601634</v>
      </c>
      <c r="AV20" s="11"/>
      <c r="AW20" s="2">
        <v>16316</v>
      </c>
      <c r="AX20">
        <v>12.6</v>
      </c>
      <c r="BD20" s="2">
        <v>30926</v>
      </c>
      <c r="BE20">
        <v>256.2</v>
      </c>
      <c r="BK20" s="2">
        <v>30926</v>
      </c>
      <c r="BL20">
        <v>335.1</v>
      </c>
      <c r="BQ20" s="2">
        <v>22890</v>
      </c>
      <c r="BR20" s="4">
        <v>4585</v>
      </c>
      <c r="BV20" s="2">
        <v>22890</v>
      </c>
      <c r="BW20" s="4">
        <v>45190</v>
      </c>
      <c r="BY20" s="4"/>
      <c r="BZ20" s="4"/>
      <c r="CA20" s="9"/>
      <c r="CB20" s="2">
        <v>23012</v>
      </c>
      <c r="CC20" s="4">
        <v>29847</v>
      </c>
      <c r="CI20" s="2">
        <v>34700</v>
      </c>
      <c r="CJ20" s="4">
        <v>42909</v>
      </c>
      <c r="CQ20" s="2">
        <v>34700</v>
      </c>
      <c r="CR20" s="4">
        <v>55847</v>
      </c>
    </row>
    <row r="21" spans="1:96" ht="12.75">
      <c r="A21" s="2">
        <v>25538</v>
      </c>
      <c r="B21" s="25">
        <v>15.149588</v>
      </c>
      <c r="D21">
        <f t="shared" si="3"/>
        <v>0.8859408187134502</v>
      </c>
      <c r="E21" s="22">
        <f t="shared" si="2"/>
        <v>0.6130710465497076</v>
      </c>
      <c r="F21" s="2">
        <v>18963</v>
      </c>
      <c r="G21">
        <v>10.3</v>
      </c>
      <c r="L21" s="5">
        <v>22981</v>
      </c>
      <c r="M21">
        <v>0.09624122263527468</v>
      </c>
      <c r="Q21" s="2">
        <v>22616</v>
      </c>
      <c r="R21" s="26">
        <v>1517777</v>
      </c>
      <c r="V21" s="8">
        <v>27546</v>
      </c>
      <c r="W21">
        <v>1966.5006185567013</v>
      </c>
      <c r="Y21" s="8">
        <v>28460</v>
      </c>
      <c r="Z21" s="20">
        <f>'[1]Data construction'!$AB$33</f>
        <v>2123.0898903365683</v>
      </c>
      <c r="AC21" s="9">
        <v>25447</v>
      </c>
      <c r="AD21" s="11">
        <v>12595</v>
      </c>
      <c r="AE21" s="11"/>
      <c r="AF21" s="11"/>
      <c r="AG21" s="9">
        <v>29830</v>
      </c>
      <c r="AH21" s="13">
        <v>11165.5</v>
      </c>
      <c r="AI21" s="13"/>
      <c r="AJ21" s="2">
        <v>23071</v>
      </c>
      <c r="AK21" s="4">
        <v>3606</v>
      </c>
      <c r="AL21">
        <f t="shared" si="0"/>
        <v>255.74468085106383</v>
      </c>
      <c r="AM21">
        <f t="shared" si="1"/>
        <v>0.256927836011115</v>
      </c>
      <c r="AP21" s="2">
        <v>27364</v>
      </c>
      <c r="AQ21" s="4">
        <v>1944</v>
      </c>
      <c r="AR21">
        <f t="shared" si="4"/>
        <v>73.63636363636364</v>
      </c>
      <c r="AS21" s="22">
        <f t="shared" si="5"/>
        <v>0.8586221686648556</v>
      </c>
      <c r="AV21" s="11"/>
      <c r="AW21" s="2">
        <v>16407</v>
      </c>
      <c r="AX21">
        <v>13</v>
      </c>
      <c r="BD21" s="2">
        <v>31017</v>
      </c>
      <c r="BE21">
        <v>255.1</v>
      </c>
      <c r="BK21" s="2">
        <v>31017</v>
      </c>
      <c r="BL21">
        <v>335.6</v>
      </c>
      <c r="BQ21" s="2">
        <v>22981</v>
      </c>
      <c r="BR21" s="4">
        <v>4647</v>
      </c>
      <c r="BV21" s="2">
        <v>22981</v>
      </c>
      <c r="BW21" s="4">
        <v>46080</v>
      </c>
      <c r="BY21" s="4"/>
      <c r="BZ21" s="4"/>
      <c r="CA21" s="9"/>
      <c r="CB21" s="2">
        <v>23043</v>
      </c>
      <c r="CC21" s="4">
        <v>29666</v>
      </c>
      <c r="CI21" s="2">
        <v>34731</v>
      </c>
      <c r="CJ21" s="4">
        <v>39510</v>
      </c>
      <c r="CQ21" s="2">
        <v>34731</v>
      </c>
      <c r="CR21" s="4">
        <v>51877</v>
      </c>
    </row>
    <row r="22" spans="1:96" ht="12.75">
      <c r="A22" s="2">
        <v>25628</v>
      </c>
      <c r="B22" s="25">
        <v>15.0586905</v>
      </c>
      <c r="D22">
        <f t="shared" si="3"/>
        <v>0.8704445375722544</v>
      </c>
      <c r="E22" s="22">
        <f t="shared" si="2"/>
        <v>0.60234762</v>
      </c>
      <c r="F22" s="2">
        <v>19054</v>
      </c>
      <c r="G22">
        <v>10.6</v>
      </c>
      <c r="L22" s="5">
        <v>23071</v>
      </c>
      <c r="M22">
        <v>0.09621483030834627</v>
      </c>
      <c r="Q22" s="2">
        <v>22706</v>
      </c>
      <c r="R22" s="26">
        <v>1535121</v>
      </c>
      <c r="V22" s="8">
        <v>27638</v>
      </c>
      <c r="W22">
        <v>2026.6645360824741</v>
      </c>
      <c r="Y22" s="8">
        <v>28550</v>
      </c>
      <c r="Z22" s="20">
        <f>'[1]Data construction'!$AC$33</f>
        <v>2150.5865078195716</v>
      </c>
      <c r="AC22" s="9">
        <v>25538</v>
      </c>
      <c r="AD22" s="11">
        <v>12664</v>
      </c>
      <c r="AE22" s="11"/>
      <c r="AF22" s="11"/>
      <c r="AG22" s="9">
        <v>29921</v>
      </c>
      <c r="AH22" s="13">
        <v>11224.9</v>
      </c>
      <c r="AI22" s="13"/>
      <c r="AJ22" s="2">
        <v>23163</v>
      </c>
      <c r="AK22" s="4">
        <v>3716</v>
      </c>
      <c r="AL22">
        <f t="shared" si="0"/>
        <v>263.54609929078015</v>
      </c>
      <c r="AM22">
        <f t="shared" si="1"/>
        <v>0.2647653462610381</v>
      </c>
      <c r="AP22" s="2">
        <v>27454</v>
      </c>
      <c r="AQ22" s="4">
        <v>2021</v>
      </c>
      <c r="AR22">
        <f t="shared" si="4"/>
        <v>73.75912408759125</v>
      </c>
      <c r="AS22" s="22">
        <f t="shared" si="5"/>
        <v>0.8600535924839329</v>
      </c>
      <c r="AV22" s="11"/>
      <c r="AW22" s="2">
        <v>16497</v>
      </c>
      <c r="AX22">
        <v>12.2</v>
      </c>
      <c r="BD22" s="2">
        <v>31107</v>
      </c>
      <c r="BE22">
        <v>260.1</v>
      </c>
      <c r="BK22" s="2">
        <v>31107</v>
      </c>
      <c r="BL22">
        <v>339.1</v>
      </c>
      <c r="BQ22" s="2">
        <v>23071</v>
      </c>
      <c r="BR22" s="4">
        <v>4771</v>
      </c>
      <c r="BV22" s="2">
        <v>23071</v>
      </c>
      <c r="BW22" s="4">
        <v>47331</v>
      </c>
      <c r="BY22" s="4"/>
      <c r="BZ22" s="4"/>
      <c r="CA22" s="9"/>
      <c r="CB22" s="2">
        <v>23071</v>
      </c>
      <c r="CC22" s="4">
        <v>29150</v>
      </c>
      <c r="CI22" s="2">
        <v>34759</v>
      </c>
      <c r="CJ22" s="4">
        <v>40847</v>
      </c>
      <c r="CQ22" s="2">
        <v>34759</v>
      </c>
      <c r="CR22" s="4">
        <v>54003</v>
      </c>
    </row>
    <row r="23" spans="1:96" ht="12.75">
      <c r="A23" s="2">
        <v>25720</v>
      </c>
      <c r="B23" s="25">
        <v>15.0586905</v>
      </c>
      <c r="D23">
        <f t="shared" si="3"/>
        <v>0.8604966000000001</v>
      </c>
      <c r="E23" s="22">
        <f t="shared" si="2"/>
        <v>0.5954636472</v>
      </c>
      <c r="F23" s="2">
        <v>19146</v>
      </c>
      <c r="G23">
        <v>11</v>
      </c>
      <c r="L23" s="5">
        <v>23163</v>
      </c>
      <c r="M23">
        <v>0.09692074709742554</v>
      </c>
      <c r="Q23" s="2">
        <v>22798</v>
      </c>
      <c r="R23" s="26">
        <v>1557410</v>
      </c>
      <c r="V23" s="8">
        <v>27729</v>
      </c>
      <c r="W23">
        <v>1999.7340206185568</v>
      </c>
      <c r="Y23" s="8">
        <v>28642</v>
      </c>
      <c r="Z23" s="20">
        <f>'[1]Data construction'!$AD$33</f>
        <v>2216.1103622471537</v>
      </c>
      <c r="AC23" s="9">
        <v>25628</v>
      </c>
      <c r="AD23" s="11">
        <v>12735</v>
      </c>
      <c r="AE23" s="11"/>
      <c r="AF23" s="11"/>
      <c r="AG23" s="9">
        <v>30011</v>
      </c>
      <c r="AH23" s="13">
        <v>11286.3</v>
      </c>
      <c r="AI23" s="13"/>
      <c r="AJ23" s="2">
        <v>23255</v>
      </c>
      <c r="AK23" s="4">
        <v>3861</v>
      </c>
      <c r="AL23">
        <f t="shared" si="0"/>
        <v>271.90140845070425</v>
      </c>
      <c r="AM23">
        <f t="shared" si="1"/>
        <v>0.27315930970348135</v>
      </c>
      <c r="AP23" s="2">
        <v>27546</v>
      </c>
      <c r="AQ23" s="4">
        <v>2046</v>
      </c>
      <c r="AR23">
        <f t="shared" si="4"/>
        <v>72.04225352112677</v>
      </c>
      <c r="AS23" s="22">
        <f t="shared" si="5"/>
        <v>0.8400343648048705</v>
      </c>
      <c r="AV23" s="11"/>
      <c r="AW23" s="2">
        <v>16589</v>
      </c>
      <c r="AX23">
        <v>12.8</v>
      </c>
      <c r="BD23" s="2">
        <v>31199</v>
      </c>
      <c r="BE23">
        <v>263.4</v>
      </c>
      <c r="BK23" s="2">
        <v>31199</v>
      </c>
      <c r="BL23">
        <v>344.1</v>
      </c>
      <c r="BQ23" s="2">
        <v>23163</v>
      </c>
      <c r="BR23" s="4">
        <v>4852</v>
      </c>
      <c r="BV23" s="2">
        <v>23163</v>
      </c>
      <c r="BW23" s="4">
        <v>46579</v>
      </c>
      <c r="BY23" s="4"/>
      <c r="BZ23" s="4"/>
      <c r="CA23" s="9"/>
      <c r="CB23" s="2">
        <v>23102</v>
      </c>
      <c r="CC23" s="4">
        <v>28134</v>
      </c>
      <c r="CI23" s="2">
        <v>34790</v>
      </c>
      <c r="CJ23" s="4">
        <v>39808</v>
      </c>
      <c r="CQ23" s="2">
        <v>34790</v>
      </c>
      <c r="CR23" s="4">
        <v>52404</v>
      </c>
    </row>
    <row r="24" spans="1:96" ht="12.75">
      <c r="A24" s="2">
        <v>25812</v>
      </c>
      <c r="B24" s="25">
        <v>15.4502165</v>
      </c>
      <c r="D24">
        <f t="shared" si="3"/>
        <v>0.8778532102272727</v>
      </c>
      <c r="E24" s="22">
        <f t="shared" si="2"/>
        <v>0.6074744214772727</v>
      </c>
      <c r="F24" s="2">
        <v>19238</v>
      </c>
      <c r="G24">
        <v>11.2</v>
      </c>
      <c r="L24" s="5">
        <v>23255</v>
      </c>
      <c r="M24">
        <v>0.09763748652092932</v>
      </c>
      <c r="Q24" s="2">
        <v>22890</v>
      </c>
      <c r="R24" s="26">
        <v>1554891</v>
      </c>
      <c r="V24" s="8">
        <v>27820</v>
      </c>
      <c r="W24">
        <v>2045.5731958762888</v>
      </c>
      <c r="Y24" s="8">
        <v>28734</v>
      </c>
      <c r="Z24" s="20">
        <f>'[1]Data construction'!$AE$33</f>
        <v>2210.260018101834</v>
      </c>
      <c r="AC24" s="9">
        <v>25720</v>
      </c>
      <c r="AD24" s="11">
        <v>12802</v>
      </c>
      <c r="AE24" s="11"/>
      <c r="AF24" s="11"/>
      <c r="AG24" s="9">
        <v>30103</v>
      </c>
      <c r="AH24" s="13">
        <v>11344.5</v>
      </c>
      <c r="AI24" s="13"/>
      <c r="AJ24" s="2">
        <v>23346</v>
      </c>
      <c r="AK24" s="4">
        <v>3907</v>
      </c>
      <c r="AL24">
        <f t="shared" si="0"/>
        <v>275.14084507042253</v>
      </c>
      <c r="AM24">
        <f t="shared" si="1"/>
        <v>0.27641373297371186</v>
      </c>
      <c r="AP24" s="2">
        <v>27638</v>
      </c>
      <c r="AQ24" s="4">
        <v>2125</v>
      </c>
      <c r="AR24">
        <f t="shared" si="4"/>
        <v>74.30069930069929</v>
      </c>
      <c r="AS24" s="22">
        <f t="shared" si="5"/>
        <v>0.8663685225132088</v>
      </c>
      <c r="AV24" s="11"/>
      <c r="AW24" s="2">
        <v>16681</v>
      </c>
      <c r="AX24">
        <v>12.7</v>
      </c>
      <c r="BD24" s="2">
        <v>31291</v>
      </c>
      <c r="BE24">
        <v>265</v>
      </c>
      <c r="BK24" s="2">
        <v>31291</v>
      </c>
      <c r="BL24">
        <v>348.8</v>
      </c>
      <c r="BQ24" s="2">
        <v>23255</v>
      </c>
      <c r="BR24" s="4">
        <v>5081</v>
      </c>
      <c r="BV24" s="2">
        <v>23255</v>
      </c>
      <c r="BW24" s="4">
        <v>48940</v>
      </c>
      <c r="BY24" s="4"/>
      <c r="BZ24" s="4"/>
      <c r="CA24" s="9"/>
      <c r="CB24" s="2">
        <v>23132</v>
      </c>
      <c r="CC24" s="4">
        <v>28192</v>
      </c>
      <c r="CI24" s="2">
        <v>34820</v>
      </c>
      <c r="CJ24" s="4">
        <v>45947</v>
      </c>
      <c r="CQ24" s="2">
        <v>34820</v>
      </c>
      <c r="CR24" s="4">
        <v>60058</v>
      </c>
    </row>
    <row r="25" spans="1:96" ht="12.75">
      <c r="A25" s="2">
        <v>25903</v>
      </c>
      <c r="B25" s="25">
        <v>16.5162814</v>
      </c>
      <c r="D25">
        <f t="shared" si="3"/>
        <v>0.9226972849162012</v>
      </c>
      <c r="E25" s="22">
        <f t="shared" si="2"/>
        <v>0.6385065211620112</v>
      </c>
      <c r="F25" s="2">
        <v>19329</v>
      </c>
      <c r="G25">
        <v>11.3</v>
      </c>
      <c r="L25" s="5">
        <v>23346</v>
      </c>
      <c r="M25">
        <v>0.09692436111467831</v>
      </c>
      <c r="Q25" s="2">
        <v>22981</v>
      </c>
      <c r="R25" s="26">
        <v>1638022</v>
      </c>
      <c r="V25" s="8">
        <v>27912</v>
      </c>
      <c r="W25">
        <v>2071.357731958763</v>
      </c>
      <c r="Y25" s="8">
        <v>28825</v>
      </c>
      <c r="Z25" s="20">
        <f>'[1]Data construction'!$AF$33</f>
        <v>2215.5253278326213</v>
      </c>
      <c r="AC25" s="9">
        <v>25812</v>
      </c>
      <c r="AD25" s="11">
        <v>12861</v>
      </c>
      <c r="AE25" s="11"/>
      <c r="AF25" s="11"/>
      <c r="AG25" s="9">
        <v>30195</v>
      </c>
      <c r="AH25" s="13">
        <v>11398.2</v>
      </c>
      <c r="AI25" s="13"/>
      <c r="AJ25" s="2">
        <v>23437</v>
      </c>
      <c r="AK25" s="4">
        <v>3938</v>
      </c>
      <c r="AL25">
        <f t="shared" si="0"/>
        <v>275.38461538461536</v>
      </c>
      <c r="AM25">
        <f t="shared" si="1"/>
        <v>0.2766586310458864</v>
      </c>
      <c r="AP25" s="2">
        <v>27729</v>
      </c>
      <c r="AQ25" s="4">
        <v>2219</v>
      </c>
      <c r="AR25">
        <f t="shared" si="4"/>
        <v>73.47682119205298</v>
      </c>
      <c r="AS25" s="22">
        <f t="shared" si="5"/>
        <v>0.8567618557329924</v>
      </c>
      <c r="AV25" s="11"/>
      <c r="AW25" s="2">
        <v>16772</v>
      </c>
      <c r="AX25">
        <v>12.9</v>
      </c>
      <c r="BD25" s="2">
        <v>31382</v>
      </c>
      <c r="BE25">
        <v>268.4</v>
      </c>
      <c r="BK25" s="2">
        <v>31382</v>
      </c>
      <c r="BL25">
        <v>355.5</v>
      </c>
      <c r="BQ25" s="2">
        <v>23346</v>
      </c>
      <c r="BR25" s="4">
        <v>5168</v>
      </c>
      <c r="BV25" s="2">
        <v>23346</v>
      </c>
      <c r="BW25" s="4">
        <v>50206</v>
      </c>
      <c r="BY25" s="4"/>
      <c r="BZ25" s="4"/>
      <c r="CA25" s="9"/>
      <c r="CB25" s="2">
        <v>23163</v>
      </c>
      <c r="CC25" s="4">
        <v>29244</v>
      </c>
      <c r="CI25" s="2">
        <v>34851</v>
      </c>
      <c r="CJ25" s="4">
        <v>38514</v>
      </c>
      <c r="CQ25" s="2">
        <v>34851</v>
      </c>
      <c r="CR25" s="4">
        <v>51838</v>
      </c>
    </row>
    <row r="26" spans="1:96" ht="12.75">
      <c r="A26" s="2">
        <v>25993</v>
      </c>
      <c r="B26" s="25">
        <v>16.3015697</v>
      </c>
      <c r="D26">
        <f t="shared" si="3"/>
        <v>0.9006392099447514</v>
      </c>
      <c r="E26" s="22">
        <f t="shared" si="2"/>
        <v>0.6232423332817679</v>
      </c>
      <c r="F26" s="2">
        <v>19419</v>
      </c>
      <c r="G26">
        <v>11.4</v>
      </c>
      <c r="L26" s="5">
        <v>23437</v>
      </c>
      <c r="M26">
        <v>0.09833634253288626</v>
      </c>
      <c r="Q26" s="2">
        <v>23071</v>
      </c>
      <c r="R26" s="26">
        <v>1630104</v>
      </c>
      <c r="V26" s="8">
        <v>28004</v>
      </c>
      <c r="W26">
        <v>2099.4342268041237</v>
      </c>
      <c r="Y26" s="8">
        <v>28915</v>
      </c>
      <c r="Z26" s="20">
        <f>'[1]Data construction'!$AG$33</f>
        <v>2278.7090446020757</v>
      </c>
      <c r="AC26" s="9">
        <v>25903</v>
      </c>
      <c r="AD26" s="11">
        <v>12935</v>
      </c>
      <c r="AE26" s="11"/>
      <c r="AF26" s="11"/>
      <c r="AG26" s="9">
        <v>30286</v>
      </c>
      <c r="AH26" s="13">
        <v>11444.5</v>
      </c>
      <c r="AI26" s="13"/>
      <c r="AJ26" s="2">
        <v>23529</v>
      </c>
      <c r="AK26" s="4">
        <v>4036</v>
      </c>
      <c r="AL26">
        <f t="shared" si="0"/>
        <v>280.27777777777777</v>
      </c>
      <c r="AM26">
        <f t="shared" si="1"/>
        <v>0.28157443074401706</v>
      </c>
      <c r="AP26" s="2">
        <v>27820</v>
      </c>
      <c r="AQ26" s="4">
        <v>2294</v>
      </c>
      <c r="AR26">
        <f t="shared" si="4"/>
        <v>74</v>
      </c>
      <c r="AS26" s="22">
        <f t="shared" si="5"/>
        <v>0.8628622781397437</v>
      </c>
      <c r="AV26" s="11"/>
      <c r="AW26" s="2">
        <v>16862</v>
      </c>
      <c r="AX26">
        <v>12</v>
      </c>
      <c r="BD26" s="2">
        <v>31472</v>
      </c>
      <c r="BE26">
        <v>276.4</v>
      </c>
      <c r="BK26" s="2">
        <v>31472</v>
      </c>
      <c r="BL26">
        <v>363</v>
      </c>
      <c r="BQ26" s="2">
        <v>23437</v>
      </c>
      <c r="BR26" s="4">
        <v>5226</v>
      </c>
      <c r="BV26" s="2">
        <v>23437</v>
      </c>
      <c r="BW26" s="4">
        <v>50243</v>
      </c>
      <c r="BY26" s="4"/>
      <c r="BZ26" s="4"/>
      <c r="CA26" s="9"/>
      <c r="CB26" s="2">
        <v>23193</v>
      </c>
      <c r="CC26" s="4">
        <v>32057</v>
      </c>
      <c r="CI26" s="2">
        <v>34881</v>
      </c>
      <c r="CJ26" s="4">
        <v>39301</v>
      </c>
      <c r="CQ26" s="2">
        <v>34881</v>
      </c>
      <c r="CR26" s="4">
        <v>51308</v>
      </c>
    </row>
    <row r="27" spans="1:96" ht="12.75">
      <c r="A27" s="2">
        <v>26085</v>
      </c>
      <c r="B27" s="25">
        <v>16.366776</v>
      </c>
      <c r="D27">
        <f t="shared" si="3"/>
        <v>0.8894986956521741</v>
      </c>
      <c r="E27" s="22">
        <f t="shared" si="2"/>
        <v>0.6155330973913045</v>
      </c>
      <c r="F27" s="2">
        <v>19511</v>
      </c>
      <c r="G27">
        <v>11.5</v>
      </c>
      <c r="L27" s="5">
        <v>23529</v>
      </c>
      <c r="M27">
        <v>0.09905140083829693</v>
      </c>
      <c r="Q27" s="2">
        <v>23163</v>
      </c>
      <c r="R27" s="26">
        <v>1643829</v>
      </c>
      <c r="V27" s="8">
        <v>28095</v>
      </c>
      <c r="W27">
        <v>2104.5911340206185</v>
      </c>
      <c r="Y27" s="8">
        <v>29007</v>
      </c>
      <c r="Z27" s="20">
        <f>'[1]Data construction'!$AH$33</f>
        <v>2295.675042623503</v>
      </c>
      <c r="AC27" s="9">
        <v>25993</v>
      </c>
      <c r="AD27" s="11">
        <v>13008</v>
      </c>
      <c r="AE27" s="11"/>
      <c r="AF27" s="11"/>
      <c r="AG27" s="9">
        <v>30376</v>
      </c>
      <c r="AH27" s="13">
        <v>11498.3</v>
      </c>
      <c r="AI27" s="13"/>
      <c r="AJ27" s="2">
        <v>23621</v>
      </c>
      <c r="AK27" s="4">
        <v>4122</v>
      </c>
      <c r="AL27">
        <f t="shared" si="0"/>
        <v>282.32876712328766</v>
      </c>
      <c r="AM27">
        <f t="shared" si="1"/>
        <v>0.28363490860995005</v>
      </c>
      <c r="AP27" s="2">
        <v>27912</v>
      </c>
      <c r="AQ27" s="4">
        <v>2390</v>
      </c>
      <c r="AR27">
        <f t="shared" si="4"/>
        <v>75.15723270440252</v>
      </c>
      <c r="AS27" s="22">
        <f t="shared" si="5"/>
        <v>0.8763559598648596</v>
      </c>
      <c r="AV27" s="11"/>
      <c r="AW27" s="2">
        <v>16954</v>
      </c>
      <c r="AX27">
        <v>12.7</v>
      </c>
      <c r="BD27" s="2">
        <v>31564</v>
      </c>
      <c r="BE27">
        <v>278.2</v>
      </c>
      <c r="BK27" s="2">
        <v>31564</v>
      </c>
      <c r="BL27">
        <v>366.7</v>
      </c>
      <c r="BQ27" s="2">
        <v>23529</v>
      </c>
      <c r="BR27" s="4">
        <v>5360</v>
      </c>
      <c r="BV27" s="2">
        <v>23529</v>
      </c>
      <c r="BW27" s="4">
        <v>51345</v>
      </c>
      <c r="BY27" s="4"/>
      <c r="BZ27" s="4"/>
      <c r="CA27" s="9"/>
      <c r="CB27" s="2">
        <v>23224</v>
      </c>
      <c r="CC27" s="4">
        <v>32063</v>
      </c>
      <c r="CI27" s="2">
        <v>34912</v>
      </c>
      <c r="CJ27" s="4">
        <v>42093</v>
      </c>
      <c r="CQ27" s="2">
        <v>34912</v>
      </c>
      <c r="CR27" s="4">
        <v>55011</v>
      </c>
    </row>
    <row r="28" spans="1:96" ht="12.75">
      <c r="A28" s="2">
        <v>26177</v>
      </c>
      <c r="B28" s="25">
        <v>15.9412398</v>
      </c>
      <c r="D28">
        <f t="shared" si="3"/>
        <v>0.8479382872340425</v>
      </c>
      <c r="E28" s="22">
        <f t="shared" si="2"/>
        <v>0.5867732947659574</v>
      </c>
      <c r="F28" s="2">
        <v>19603</v>
      </c>
      <c r="G28">
        <v>11.6</v>
      </c>
      <c r="L28" s="5">
        <v>23621</v>
      </c>
      <c r="M28">
        <v>0.09974954392257505</v>
      </c>
      <c r="Q28" s="2">
        <v>23255</v>
      </c>
      <c r="R28" s="27">
        <v>1679081</v>
      </c>
      <c r="V28" s="8">
        <v>28185</v>
      </c>
      <c r="W28">
        <v>2064.481855670103</v>
      </c>
      <c r="Y28" s="8">
        <v>29099</v>
      </c>
      <c r="Z28" s="20">
        <f>'[1]Data construction'!$AI$33</f>
        <v>2360.613862636553</v>
      </c>
      <c r="AC28" s="9">
        <v>26085</v>
      </c>
      <c r="AD28" s="11">
        <v>13067.3</v>
      </c>
      <c r="AE28" s="11"/>
      <c r="AF28" s="11"/>
      <c r="AG28" s="9">
        <v>30468</v>
      </c>
      <c r="AH28" s="13">
        <v>11554.3</v>
      </c>
      <c r="AI28" s="13"/>
      <c r="AJ28" s="2">
        <v>23712</v>
      </c>
      <c r="AK28" s="4">
        <v>4201</v>
      </c>
      <c r="AL28">
        <f t="shared" si="0"/>
        <v>285.78231292517006</v>
      </c>
      <c r="AM28">
        <f t="shared" si="1"/>
        <v>0.28710443159862037</v>
      </c>
      <c r="AP28" s="2">
        <v>28004</v>
      </c>
      <c r="AQ28" s="4">
        <v>2461</v>
      </c>
      <c r="AR28">
        <f t="shared" si="4"/>
        <v>75.49079754601226</v>
      </c>
      <c r="AS28" s="22">
        <f t="shared" si="5"/>
        <v>0.8802454263397069</v>
      </c>
      <c r="AV28" s="11"/>
      <c r="AW28" s="2">
        <v>17046</v>
      </c>
      <c r="AX28">
        <v>12.6</v>
      </c>
      <c r="BD28" s="2">
        <v>31656</v>
      </c>
      <c r="BE28">
        <v>282.9</v>
      </c>
      <c r="BK28" s="2">
        <v>31656</v>
      </c>
      <c r="BL28">
        <v>375.2</v>
      </c>
      <c r="BQ28" s="2">
        <v>23621</v>
      </c>
      <c r="BR28" s="4">
        <v>5513</v>
      </c>
      <c r="BV28" s="2">
        <v>23621</v>
      </c>
      <c r="BW28" s="4">
        <v>52074</v>
      </c>
      <c r="BY28" s="4"/>
      <c r="BZ28" s="4"/>
      <c r="CA28" s="9"/>
      <c r="CB28" s="2">
        <v>23255</v>
      </c>
      <c r="CC28" s="4">
        <v>34944</v>
      </c>
      <c r="CI28" s="2">
        <v>34943</v>
      </c>
      <c r="CJ28" s="4">
        <v>40293</v>
      </c>
      <c r="CQ28" s="2">
        <v>34943</v>
      </c>
      <c r="CR28" s="4">
        <v>52798</v>
      </c>
    </row>
    <row r="29" spans="1:96" ht="12.75">
      <c r="A29" s="2">
        <v>26268</v>
      </c>
      <c r="B29" s="25">
        <v>16.8658317</v>
      </c>
      <c r="D29">
        <f t="shared" si="3"/>
        <v>0.8784287343750001</v>
      </c>
      <c r="E29" s="22">
        <f t="shared" si="2"/>
        <v>0.6078726841875001</v>
      </c>
      <c r="F29" s="2">
        <v>19694</v>
      </c>
      <c r="G29">
        <v>11.5</v>
      </c>
      <c r="L29" s="5">
        <v>23712</v>
      </c>
      <c r="M29">
        <v>0.10116946499278677</v>
      </c>
      <c r="Q29" s="2">
        <v>23346</v>
      </c>
      <c r="R29" s="26">
        <v>1782964</v>
      </c>
      <c r="V29" s="8">
        <v>28277</v>
      </c>
      <c r="W29">
        <v>2134.3865979381444</v>
      </c>
      <c r="Y29" s="8">
        <v>29190</v>
      </c>
      <c r="Z29" s="20">
        <f>'[1]Data construction'!$AJ$33</f>
        <v>2398.0560651666005</v>
      </c>
      <c r="AC29" s="9">
        <v>26177</v>
      </c>
      <c r="AD29" s="11">
        <v>13132.823</v>
      </c>
      <c r="AE29" s="11"/>
      <c r="AF29" s="11"/>
      <c r="AG29" s="9">
        <v>30560</v>
      </c>
      <c r="AH29" s="13">
        <v>11606.3</v>
      </c>
      <c r="AI29" s="13"/>
      <c r="AJ29" s="2">
        <v>23802</v>
      </c>
      <c r="AK29" s="4">
        <v>4281</v>
      </c>
      <c r="AL29">
        <f t="shared" si="0"/>
        <v>289.2567567567567</v>
      </c>
      <c r="AM29">
        <f t="shared" si="1"/>
        <v>0.29059494929783924</v>
      </c>
      <c r="AP29" s="2">
        <v>28095</v>
      </c>
      <c r="AQ29" s="4">
        <v>2519</v>
      </c>
      <c r="AR29">
        <f t="shared" si="4"/>
        <v>73.01449275362319</v>
      </c>
      <c r="AS29" s="22">
        <f t="shared" si="5"/>
        <v>0.8513709669541772</v>
      </c>
      <c r="AV29" s="11"/>
      <c r="AW29" s="2">
        <v>17137</v>
      </c>
      <c r="AX29">
        <v>13.3</v>
      </c>
      <c r="BD29" s="2">
        <v>31747</v>
      </c>
      <c r="BE29">
        <v>287.6</v>
      </c>
      <c r="BK29" s="2">
        <v>31747</v>
      </c>
      <c r="BL29">
        <v>380</v>
      </c>
      <c r="BQ29" s="2">
        <v>23712</v>
      </c>
      <c r="BR29" s="4">
        <v>5645</v>
      </c>
      <c r="BV29" s="2">
        <v>23712</v>
      </c>
      <c r="BW29" s="4">
        <v>53395</v>
      </c>
      <c r="BY29" s="4"/>
      <c r="BZ29" s="4"/>
      <c r="CA29" s="9"/>
      <c r="CB29" s="2">
        <v>23285</v>
      </c>
      <c r="CC29" s="4">
        <v>33258</v>
      </c>
      <c r="CI29" s="2">
        <v>34973</v>
      </c>
      <c r="CJ29" s="4">
        <v>39413</v>
      </c>
      <c r="CQ29" s="2">
        <v>34973</v>
      </c>
      <c r="CR29" s="4">
        <v>51819</v>
      </c>
    </row>
    <row r="30" spans="1:96" ht="12.75">
      <c r="A30" s="2">
        <v>26359</v>
      </c>
      <c r="B30" s="25">
        <v>16.8489659</v>
      </c>
      <c r="D30">
        <f t="shared" si="3"/>
        <v>0.8685033969072166</v>
      </c>
      <c r="E30" s="22">
        <f t="shared" si="2"/>
        <v>0.6010043506597939</v>
      </c>
      <c r="F30" s="2">
        <v>19784</v>
      </c>
      <c r="G30">
        <v>11.6</v>
      </c>
      <c r="L30" s="5">
        <v>23802</v>
      </c>
      <c r="M30">
        <v>0.1018851808919529</v>
      </c>
      <c r="Q30" s="2">
        <v>23437</v>
      </c>
      <c r="R30" s="26">
        <v>1774267</v>
      </c>
      <c r="V30" s="8">
        <v>28369</v>
      </c>
      <c r="W30">
        <v>2130.9486597938144</v>
      </c>
      <c r="Y30" s="8">
        <v>29281</v>
      </c>
      <c r="Z30" s="20">
        <f>'[1]Data construction'!$AK$33</f>
        <v>2433.743164453051</v>
      </c>
      <c r="AC30" s="9">
        <v>26268</v>
      </c>
      <c r="AD30" s="11">
        <v>13198.38</v>
      </c>
      <c r="AE30" s="11"/>
      <c r="AF30" s="11"/>
      <c r="AG30" s="9">
        <v>30651</v>
      </c>
      <c r="AH30" s="13">
        <v>11653.2</v>
      </c>
      <c r="AI30" s="13"/>
      <c r="AJ30" s="2">
        <v>23894</v>
      </c>
      <c r="AK30" s="4">
        <v>4295</v>
      </c>
      <c r="AL30">
        <f t="shared" si="0"/>
        <v>286.3333333333333</v>
      </c>
      <c r="AM30">
        <f t="shared" si="1"/>
        <v>0.2876580012001316</v>
      </c>
      <c r="AP30" s="2">
        <v>28185</v>
      </c>
      <c r="AQ30" s="4">
        <v>2583</v>
      </c>
      <c r="AR30">
        <f t="shared" si="4"/>
        <v>73.17280453257791</v>
      </c>
      <c r="AS30" s="22">
        <f t="shared" si="5"/>
        <v>0.8532169299574912</v>
      </c>
      <c r="AV30" s="11"/>
      <c r="AW30" s="2">
        <v>17227</v>
      </c>
      <c r="AX30">
        <v>12.6</v>
      </c>
      <c r="BD30" s="2">
        <v>31837</v>
      </c>
      <c r="BE30">
        <v>291</v>
      </c>
      <c r="BK30" s="2">
        <v>31837</v>
      </c>
      <c r="BL30">
        <v>379.9</v>
      </c>
      <c r="BQ30" s="2">
        <v>23802</v>
      </c>
      <c r="BR30" s="4">
        <v>5764</v>
      </c>
      <c r="BV30" s="2">
        <v>23802</v>
      </c>
      <c r="BW30" s="4">
        <v>53350</v>
      </c>
      <c r="BY30" s="4"/>
      <c r="BZ30" s="4"/>
      <c r="CA30" s="9"/>
      <c r="CB30" s="2">
        <v>23316</v>
      </c>
      <c r="CC30" s="4">
        <v>34058</v>
      </c>
      <c r="CI30" s="2">
        <v>35004</v>
      </c>
      <c r="CJ30" s="4">
        <v>39587</v>
      </c>
      <c r="CQ30" s="2">
        <v>35004</v>
      </c>
      <c r="CR30" s="4">
        <v>52081</v>
      </c>
    </row>
    <row r="31" spans="1:96" ht="12.75">
      <c r="A31" s="2">
        <v>26451</v>
      </c>
      <c r="B31" s="25">
        <v>16.798419</v>
      </c>
      <c r="D31">
        <f t="shared" si="3"/>
        <v>0.8570621938775509</v>
      </c>
      <c r="E31" s="22">
        <f t="shared" si="2"/>
        <v>0.5930870381632652</v>
      </c>
      <c r="F31" s="2">
        <v>19876</v>
      </c>
      <c r="G31">
        <v>11.6</v>
      </c>
      <c r="L31" s="5">
        <v>23894</v>
      </c>
      <c r="M31">
        <v>0.10259117372024977</v>
      </c>
      <c r="Q31" s="2">
        <v>23529</v>
      </c>
      <c r="R31" s="26">
        <v>1790855</v>
      </c>
      <c r="V31" s="8">
        <v>28460</v>
      </c>
      <c r="W31">
        <v>2144.1274226804126</v>
      </c>
      <c r="Y31" s="8">
        <v>29373</v>
      </c>
      <c r="Z31" s="20">
        <f>'[1]Data construction'!$AL$33</f>
        <v>2439.008474183839</v>
      </c>
      <c r="AC31" s="9">
        <v>26359</v>
      </c>
      <c r="AD31" s="11">
        <v>13251.022</v>
      </c>
      <c r="AE31" s="11"/>
      <c r="AF31" s="11"/>
      <c r="AG31" s="9">
        <v>30742</v>
      </c>
      <c r="AH31" s="13">
        <v>11705.9</v>
      </c>
      <c r="AI31" s="13"/>
      <c r="AJ31" s="2">
        <v>23986</v>
      </c>
      <c r="AK31" s="4">
        <v>4350</v>
      </c>
      <c r="AL31">
        <f t="shared" si="0"/>
        <v>288.0794701986755</v>
      </c>
      <c r="AM31">
        <f t="shared" si="1"/>
        <v>0.2894122162426445</v>
      </c>
      <c r="AP31" s="2">
        <v>28277</v>
      </c>
      <c r="AQ31" s="4">
        <v>2672</v>
      </c>
      <c r="AR31">
        <f t="shared" si="4"/>
        <v>74.01662049861496</v>
      </c>
      <c r="AS31" s="22">
        <f t="shared" si="5"/>
        <v>0.863056078157294</v>
      </c>
      <c r="AV31" s="11"/>
      <c r="AW31" s="2">
        <v>17319</v>
      </c>
      <c r="AX31">
        <v>13.6</v>
      </c>
      <c r="BD31" s="2">
        <v>31929</v>
      </c>
      <c r="BE31">
        <v>298.9</v>
      </c>
      <c r="BK31" s="2">
        <v>31929</v>
      </c>
      <c r="BL31">
        <v>387.7</v>
      </c>
      <c r="BQ31" s="2">
        <v>23894</v>
      </c>
      <c r="BR31" s="4">
        <v>5895</v>
      </c>
      <c r="BV31" s="2">
        <v>23894</v>
      </c>
      <c r="BW31" s="4">
        <v>54086</v>
      </c>
      <c r="BY31" s="4"/>
      <c r="BZ31" s="4"/>
      <c r="CA31" s="9"/>
      <c r="CB31" s="2">
        <v>23346</v>
      </c>
      <c r="CC31" s="4">
        <v>33277</v>
      </c>
      <c r="CI31" s="2">
        <v>35034</v>
      </c>
      <c r="CJ31" s="4">
        <v>41101</v>
      </c>
      <c r="CQ31" s="2">
        <v>35034</v>
      </c>
      <c r="CR31" s="4">
        <v>54062</v>
      </c>
    </row>
    <row r="32" spans="1:96" ht="12.75">
      <c r="A32" s="2">
        <v>26543</v>
      </c>
      <c r="B32">
        <v>17</v>
      </c>
      <c r="D32">
        <f aca="true" t="shared" si="6" ref="D32:D63">B32/G104</f>
        <v>0.8542713567839196</v>
      </c>
      <c r="E32" s="22">
        <f aca="true" t="shared" si="7" ref="E32:E95">D32/$D$168</f>
        <v>0.5911557788944724</v>
      </c>
      <c r="F32" s="2">
        <v>19968</v>
      </c>
      <c r="G32">
        <v>11.6</v>
      </c>
      <c r="L32" s="5">
        <v>23986</v>
      </c>
      <c r="M32">
        <v>0.10329045767274903</v>
      </c>
      <c r="Q32" s="2">
        <v>23621</v>
      </c>
      <c r="R32" s="26">
        <v>1820919</v>
      </c>
      <c r="V32" s="8">
        <v>28550</v>
      </c>
      <c r="W32">
        <v>2157.879175257732</v>
      </c>
      <c r="Y32" s="8">
        <v>29465</v>
      </c>
      <c r="Z32" s="20">
        <f>'[1]Data construction'!$AM$33</f>
        <v>2410.9268222863043</v>
      </c>
      <c r="AC32" s="9">
        <v>26451</v>
      </c>
      <c r="AD32" s="11">
        <v>13303.664</v>
      </c>
      <c r="AE32" s="11"/>
      <c r="AF32" s="11"/>
      <c r="AG32" s="9">
        <v>30834</v>
      </c>
      <c r="AH32" s="13">
        <v>11757.5</v>
      </c>
      <c r="AI32" s="13"/>
      <c r="AJ32" s="2">
        <v>24077</v>
      </c>
      <c r="AK32" s="4">
        <v>4356</v>
      </c>
      <c r="AL32">
        <f t="shared" si="0"/>
        <v>284.70588235294116</v>
      </c>
      <c r="AM32">
        <f t="shared" si="1"/>
        <v>0.28602302112072253</v>
      </c>
      <c r="AP32" s="2">
        <v>28369</v>
      </c>
      <c r="AQ32" s="4">
        <v>2693</v>
      </c>
      <c r="AR32">
        <f t="shared" si="4"/>
        <v>73.17934782608697</v>
      </c>
      <c r="AS32" s="22">
        <f t="shared" si="5"/>
        <v>0.8532932267297041</v>
      </c>
      <c r="AV32" s="11"/>
      <c r="AW32" s="2">
        <v>17411</v>
      </c>
      <c r="AX32">
        <v>13.9</v>
      </c>
      <c r="BD32" s="2">
        <v>32021</v>
      </c>
      <c r="BE32">
        <v>302.3</v>
      </c>
      <c r="BK32" s="2">
        <v>32021</v>
      </c>
      <c r="BL32">
        <v>394.6</v>
      </c>
      <c r="BQ32" s="2">
        <v>23986</v>
      </c>
      <c r="BR32" s="4">
        <v>5882</v>
      </c>
      <c r="BV32" s="2">
        <v>23986</v>
      </c>
      <c r="BW32" s="4">
        <v>53949</v>
      </c>
      <c r="BY32" s="4"/>
      <c r="BZ32" s="4"/>
      <c r="CA32" s="9"/>
      <c r="CB32" s="2">
        <v>23377</v>
      </c>
      <c r="CC32" s="4">
        <v>30606</v>
      </c>
      <c r="CI32" s="2">
        <v>35065</v>
      </c>
      <c r="CJ32" s="4">
        <v>40042</v>
      </c>
      <c r="CQ32" s="2">
        <v>35065</v>
      </c>
      <c r="CR32" s="4">
        <v>52800</v>
      </c>
    </row>
    <row r="33" spans="1:96" ht="12.75">
      <c r="A33" s="2">
        <v>26634</v>
      </c>
      <c r="B33">
        <v>17</v>
      </c>
      <c r="D33">
        <f t="shared" si="6"/>
        <v>0.8457711442786069</v>
      </c>
      <c r="E33" s="22">
        <f t="shared" si="7"/>
        <v>0.585273631840796</v>
      </c>
      <c r="F33" s="2">
        <v>20059</v>
      </c>
      <c r="G33">
        <v>11.6</v>
      </c>
      <c r="L33" s="5">
        <v>24077</v>
      </c>
      <c r="M33">
        <v>0.1039954745742527</v>
      </c>
      <c r="Q33" s="2">
        <v>23712</v>
      </c>
      <c r="R33" s="26">
        <v>1922003</v>
      </c>
      <c r="V33" s="8">
        <v>28642</v>
      </c>
      <c r="W33">
        <v>2201.4263917525773</v>
      </c>
      <c r="Y33" s="8">
        <v>29556</v>
      </c>
      <c r="Z33" s="20">
        <f>'[1]Data construction'!$AN$33</f>
        <v>2498.0969500515694</v>
      </c>
      <c r="AC33" s="9">
        <v>26543</v>
      </c>
      <c r="AD33" s="11">
        <v>13356.476</v>
      </c>
      <c r="AE33" s="11"/>
      <c r="AF33" s="11"/>
      <c r="AG33" s="9">
        <v>30926</v>
      </c>
      <c r="AH33" s="13">
        <v>11808.8</v>
      </c>
      <c r="AI33" s="13"/>
      <c r="AJ33" s="2">
        <v>24167</v>
      </c>
      <c r="AK33" s="4">
        <v>4459</v>
      </c>
      <c r="AL33">
        <f t="shared" si="0"/>
        <v>289.54545454545456</v>
      </c>
      <c r="AM33">
        <f t="shared" si="1"/>
        <v>0.29088498269311647</v>
      </c>
      <c r="AP33" s="2">
        <v>28460</v>
      </c>
      <c r="AQ33" s="4">
        <v>2775</v>
      </c>
      <c r="AR33">
        <f t="shared" si="4"/>
        <v>73.60742705570291</v>
      </c>
      <c r="AS33" s="22">
        <f t="shared" si="5"/>
        <v>0.858284759422822</v>
      </c>
      <c r="AV33" s="11"/>
      <c r="AW33" s="2">
        <v>17502</v>
      </c>
      <c r="AX33">
        <v>15.1</v>
      </c>
      <c r="BD33" s="2">
        <v>32112</v>
      </c>
      <c r="BE33">
        <v>306.5</v>
      </c>
      <c r="BK33" s="2">
        <v>32112</v>
      </c>
      <c r="BL33">
        <v>400.6</v>
      </c>
      <c r="BQ33" s="2">
        <v>24077</v>
      </c>
      <c r="BR33" s="4">
        <v>5898</v>
      </c>
      <c r="BV33" s="2">
        <v>24077</v>
      </c>
      <c r="BW33" s="4">
        <v>54180</v>
      </c>
      <c r="BY33" s="4"/>
      <c r="BZ33" s="4"/>
      <c r="CA33" s="9"/>
      <c r="CB33" s="2">
        <v>23408</v>
      </c>
      <c r="CC33" s="4">
        <v>32214</v>
      </c>
      <c r="CI33" s="2">
        <v>35096</v>
      </c>
      <c r="CJ33" s="4">
        <v>41156</v>
      </c>
      <c r="CQ33" s="2">
        <v>35096</v>
      </c>
      <c r="CR33" s="4">
        <v>54369</v>
      </c>
    </row>
    <row r="34" spans="1:96" ht="12.75">
      <c r="A34" s="2">
        <v>26724</v>
      </c>
      <c r="B34">
        <v>16.9</v>
      </c>
      <c r="D34">
        <f t="shared" si="6"/>
        <v>0.824390243902439</v>
      </c>
      <c r="E34" s="22">
        <f t="shared" si="7"/>
        <v>0.5704780487804878</v>
      </c>
      <c r="F34" s="2">
        <v>20149</v>
      </c>
      <c r="G34">
        <v>11.7</v>
      </c>
      <c r="L34" s="5">
        <v>24167</v>
      </c>
      <c r="M34">
        <v>0.10469965395877082</v>
      </c>
      <c r="Q34" s="2">
        <v>23802</v>
      </c>
      <c r="R34" s="26">
        <v>1878540</v>
      </c>
      <c r="V34" s="8">
        <v>28734</v>
      </c>
      <c r="W34">
        <v>2214.0321649484536</v>
      </c>
      <c r="Y34" s="8">
        <v>29646</v>
      </c>
      <c r="Z34" s="20">
        <f>'[1]Data construction'!$AO$33</f>
        <v>2446.028887158223</v>
      </c>
      <c r="AC34" s="9">
        <v>26634</v>
      </c>
      <c r="AD34" s="11">
        <v>13409.288</v>
      </c>
      <c r="AE34" s="11"/>
      <c r="AF34" s="11"/>
      <c r="AG34" s="9">
        <v>31017</v>
      </c>
      <c r="AH34" s="13">
        <v>11862.6</v>
      </c>
      <c r="AI34" s="13"/>
      <c r="AJ34" s="2">
        <v>24259</v>
      </c>
      <c r="AK34" s="4">
        <v>4577</v>
      </c>
      <c r="AL34">
        <f t="shared" si="0"/>
        <v>295.2903225806452</v>
      </c>
      <c r="AM34">
        <f t="shared" si="1"/>
        <v>0.29665642829088645</v>
      </c>
      <c r="AP34" s="2">
        <v>28550</v>
      </c>
      <c r="AQ34" s="4">
        <v>2856</v>
      </c>
      <c r="AR34">
        <f t="shared" si="4"/>
        <v>74.76439790575915</v>
      </c>
      <c r="AS34" s="22">
        <f t="shared" si="5"/>
        <v>0.8717753878474275</v>
      </c>
      <c r="AV34" s="11"/>
      <c r="AW34" s="2">
        <v>17593</v>
      </c>
      <c r="AX34">
        <v>14.1</v>
      </c>
      <c r="BD34" s="2">
        <v>32203</v>
      </c>
      <c r="BE34">
        <v>315.3</v>
      </c>
      <c r="BK34" s="2">
        <v>32203</v>
      </c>
      <c r="BL34">
        <v>407.2</v>
      </c>
      <c r="BQ34" s="2">
        <v>24167</v>
      </c>
      <c r="BR34" s="4">
        <v>5967</v>
      </c>
      <c r="BV34" s="2">
        <v>24167</v>
      </c>
      <c r="BW34" s="4">
        <v>54314</v>
      </c>
      <c r="BY34" s="4"/>
      <c r="BZ34" s="4"/>
      <c r="CA34" s="9"/>
      <c r="CB34" s="2">
        <v>23437</v>
      </c>
      <c r="CC34" s="4">
        <v>34845</v>
      </c>
      <c r="CI34" s="2">
        <v>35125</v>
      </c>
      <c r="CJ34" s="4">
        <v>40970</v>
      </c>
      <c r="CQ34" s="2">
        <v>35125</v>
      </c>
      <c r="CR34" s="4">
        <v>53858</v>
      </c>
    </row>
    <row r="35" spans="1:96" ht="12.75">
      <c r="A35" s="2">
        <v>26816</v>
      </c>
      <c r="B35">
        <v>16.8</v>
      </c>
      <c r="D35">
        <f t="shared" si="6"/>
        <v>0.7924528301886793</v>
      </c>
      <c r="E35" s="22">
        <f t="shared" si="7"/>
        <v>0.548377358490566</v>
      </c>
      <c r="F35" s="2">
        <v>20241</v>
      </c>
      <c r="G35">
        <v>11.8</v>
      </c>
      <c r="L35" s="5">
        <v>24259</v>
      </c>
      <c r="M35">
        <v>0.10613096637667528</v>
      </c>
      <c r="Q35" s="2">
        <v>23894</v>
      </c>
      <c r="R35" s="26">
        <v>1936614</v>
      </c>
      <c r="V35" s="8">
        <v>28825</v>
      </c>
      <c r="W35">
        <v>2239.816701030928</v>
      </c>
      <c r="Y35" s="8">
        <v>29738</v>
      </c>
      <c r="Z35" s="20">
        <f>'[1]Data construction'!$AP$33</f>
        <v>2514.477913658465</v>
      </c>
      <c r="AC35" s="9">
        <v>26724</v>
      </c>
      <c r="AD35" s="11">
        <v>13456.913</v>
      </c>
      <c r="AE35" s="11"/>
      <c r="AF35" s="11"/>
      <c r="AG35" s="9">
        <v>31107</v>
      </c>
      <c r="AH35" s="13">
        <v>11920.7</v>
      </c>
      <c r="AI35" s="13"/>
      <c r="AJ35" s="2">
        <v>24351</v>
      </c>
      <c r="AK35" s="4">
        <v>4758</v>
      </c>
      <c r="AL35">
        <f t="shared" si="0"/>
        <v>306.96774193548384</v>
      </c>
      <c r="AM35">
        <f t="shared" si="1"/>
        <v>0.30838787105266274</v>
      </c>
      <c r="AP35" s="2">
        <v>28642</v>
      </c>
      <c r="AQ35" s="4">
        <v>2890</v>
      </c>
      <c r="AR35">
        <f t="shared" si="4"/>
        <v>74.1025641025641</v>
      </c>
      <c r="AS35" s="22">
        <f t="shared" si="5"/>
        <v>0.8640582064531738</v>
      </c>
      <c r="AV35" s="11"/>
      <c r="AW35" s="2">
        <v>17685</v>
      </c>
      <c r="AX35">
        <v>15.6</v>
      </c>
      <c r="BD35" s="2">
        <v>32295</v>
      </c>
      <c r="BE35">
        <v>316.4</v>
      </c>
      <c r="BK35" s="2">
        <v>32295</v>
      </c>
      <c r="BL35">
        <v>412.6</v>
      </c>
      <c r="BQ35" s="2">
        <v>24259</v>
      </c>
      <c r="BR35" s="4">
        <v>6162</v>
      </c>
      <c r="BV35" s="2">
        <v>24259</v>
      </c>
      <c r="BW35" s="4">
        <v>54479</v>
      </c>
      <c r="BY35" s="24"/>
      <c r="BZ35" s="23"/>
      <c r="CA35" s="9"/>
      <c r="CB35" s="2">
        <v>23468</v>
      </c>
      <c r="CC35" s="4">
        <v>34238</v>
      </c>
      <c r="CI35" s="2">
        <v>35156</v>
      </c>
      <c r="CJ35" s="4">
        <v>40734</v>
      </c>
      <c r="CQ35" s="2">
        <v>35156</v>
      </c>
      <c r="CR35" s="4">
        <v>53346</v>
      </c>
    </row>
    <row r="36" spans="1:96" ht="12.75">
      <c r="A36" s="2">
        <v>26908</v>
      </c>
      <c r="B36">
        <v>17.4</v>
      </c>
      <c r="D36">
        <f t="shared" si="6"/>
        <v>0.7945205479452054</v>
      </c>
      <c r="E36" s="22">
        <f t="shared" si="7"/>
        <v>0.5498082191780821</v>
      </c>
      <c r="F36" s="2">
        <v>20333</v>
      </c>
      <c r="G36">
        <v>11.9</v>
      </c>
      <c r="L36" s="5">
        <v>24351</v>
      </c>
      <c r="M36">
        <v>0.1068414489138946</v>
      </c>
      <c r="Q36" s="2">
        <v>23986</v>
      </c>
      <c r="R36" s="26">
        <v>1981806</v>
      </c>
      <c r="V36" s="8">
        <v>28915</v>
      </c>
      <c r="W36">
        <v>2277.634020618557</v>
      </c>
      <c r="Y36" s="8">
        <v>29830</v>
      </c>
      <c r="Z36" s="20">
        <f>'[1]Data construction'!$AQ$33</f>
        <v>2579.4167336715154</v>
      </c>
      <c r="AC36" s="9">
        <v>26816</v>
      </c>
      <c r="AD36" s="11">
        <v>13504.538</v>
      </c>
      <c r="AE36" s="11"/>
      <c r="AF36" s="11"/>
      <c r="AG36" s="9">
        <v>31199</v>
      </c>
      <c r="AH36" s="13">
        <v>11975.6</v>
      </c>
      <c r="AI36" s="13"/>
      <c r="AJ36" s="2">
        <v>24442</v>
      </c>
      <c r="AK36" s="4">
        <v>4862</v>
      </c>
      <c r="AL36">
        <f t="shared" si="0"/>
        <v>309.6815286624204</v>
      </c>
      <c r="AM36">
        <f t="shared" si="1"/>
        <v>0.31111421260873034</v>
      </c>
      <c r="AP36" s="2">
        <v>28734</v>
      </c>
      <c r="AQ36" s="4">
        <v>2935</v>
      </c>
      <c r="AR36">
        <f t="shared" si="4"/>
        <v>73.92947103274558</v>
      </c>
      <c r="AS36" s="22">
        <f t="shared" si="5"/>
        <v>0.8620398891483925</v>
      </c>
      <c r="AV36" s="11"/>
      <c r="AW36" s="2">
        <v>17777</v>
      </c>
      <c r="AX36">
        <v>16.1</v>
      </c>
      <c r="BD36" s="2">
        <v>32387</v>
      </c>
      <c r="BE36">
        <v>319.6</v>
      </c>
      <c r="BK36" s="2">
        <v>32387</v>
      </c>
      <c r="BL36">
        <v>418.4</v>
      </c>
      <c r="BQ36" s="2">
        <v>24351</v>
      </c>
      <c r="BR36" s="4">
        <v>6336</v>
      </c>
      <c r="BV36" s="2">
        <v>24351</v>
      </c>
      <c r="BW36" s="4">
        <v>56914</v>
      </c>
      <c r="BY36" s="24"/>
      <c r="BZ36" s="23"/>
      <c r="CA36" s="9"/>
      <c r="CB36" s="2">
        <v>23498</v>
      </c>
      <c r="CC36" s="4">
        <v>33470</v>
      </c>
      <c r="CI36" s="2">
        <v>35186</v>
      </c>
      <c r="CJ36" s="4">
        <v>42463</v>
      </c>
      <c r="CQ36" s="2">
        <v>35186</v>
      </c>
      <c r="CR36" s="4">
        <v>55505</v>
      </c>
    </row>
    <row r="37" spans="1:96" ht="12.75">
      <c r="A37" s="2">
        <v>26999</v>
      </c>
      <c r="B37">
        <v>19.3</v>
      </c>
      <c r="D37">
        <f t="shared" si="6"/>
        <v>0.8502202643171807</v>
      </c>
      <c r="E37" s="22">
        <f t="shared" si="7"/>
        <v>0.588352422907489</v>
      </c>
      <c r="F37" s="2">
        <v>20424</v>
      </c>
      <c r="G37">
        <v>12</v>
      </c>
      <c r="L37" s="5">
        <v>24442</v>
      </c>
      <c r="M37">
        <v>0.10755423442993112</v>
      </c>
      <c r="Q37" s="2">
        <v>24077</v>
      </c>
      <c r="R37" s="26">
        <v>1955871</v>
      </c>
      <c r="V37" s="8">
        <v>29007</v>
      </c>
      <c r="W37">
        <v>2280.498969072165</v>
      </c>
      <c r="Y37" s="8">
        <v>29921</v>
      </c>
      <c r="Z37" s="20">
        <f>'[1]Data construction'!$AR$33</f>
        <v>2567.1310109663436</v>
      </c>
      <c r="AC37" s="9">
        <v>26908</v>
      </c>
      <c r="AD37" s="11">
        <v>13559.441</v>
      </c>
      <c r="AE37" s="11"/>
      <c r="AF37" s="11"/>
      <c r="AG37" s="9">
        <v>31291</v>
      </c>
      <c r="AH37" s="13">
        <v>12031.4</v>
      </c>
      <c r="AI37" s="13"/>
      <c r="AJ37" s="2">
        <v>24532</v>
      </c>
      <c r="AK37" s="4">
        <v>5028</v>
      </c>
      <c r="AL37">
        <f t="shared" si="0"/>
        <v>318.2278481012658</v>
      </c>
      <c r="AM37">
        <f t="shared" si="1"/>
        <v>0.31970007000359446</v>
      </c>
      <c r="AP37" s="2">
        <v>28825</v>
      </c>
      <c r="AQ37" s="4">
        <v>2954</v>
      </c>
      <c r="AR37">
        <f t="shared" si="4"/>
        <v>72.75862068965517</v>
      </c>
      <c r="AS37" s="22">
        <f t="shared" si="5"/>
        <v>0.8483874216565048</v>
      </c>
      <c r="AV37" s="11"/>
      <c r="AW37" s="2">
        <v>17868</v>
      </c>
      <c r="AX37">
        <v>17.2</v>
      </c>
      <c r="BD37" s="2">
        <v>32478</v>
      </c>
      <c r="BE37">
        <v>328.7</v>
      </c>
      <c r="BK37" s="2">
        <v>32478</v>
      </c>
      <c r="BL37">
        <v>428.4</v>
      </c>
      <c r="BQ37" s="2">
        <v>24442</v>
      </c>
      <c r="BR37" s="4">
        <v>6529</v>
      </c>
      <c r="BV37" s="2">
        <v>24442</v>
      </c>
      <c r="BW37" s="4">
        <v>57191</v>
      </c>
      <c r="BY37" s="24"/>
      <c r="BZ37" s="23"/>
      <c r="CA37" s="9"/>
      <c r="CB37" s="2">
        <v>23529</v>
      </c>
      <c r="CC37" s="4">
        <v>33739</v>
      </c>
      <c r="CI37" s="2">
        <v>35217</v>
      </c>
      <c r="CJ37" s="4">
        <v>41907</v>
      </c>
      <c r="CQ37" s="2">
        <v>35217</v>
      </c>
      <c r="CR37" s="4">
        <v>54555</v>
      </c>
    </row>
    <row r="38" spans="1:96" ht="12.75">
      <c r="A38" s="2">
        <v>27089</v>
      </c>
      <c r="B38">
        <v>19.5</v>
      </c>
      <c r="D38">
        <f t="shared" si="6"/>
        <v>0.8369098712446351</v>
      </c>
      <c r="E38" s="22">
        <f t="shared" si="7"/>
        <v>0.5791416309012875</v>
      </c>
      <c r="F38" s="2">
        <v>20515</v>
      </c>
      <c r="G38">
        <v>12.1</v>
      </c>
      <c r="L38" s="5">
        <v>24532</v>
      </c>
      <c r="M38">
        <v>0.10826506564919762</v>
      </c>
      <c r="Q38" s="2">
        <v>24167</v>
      </c>
      <c r="R38" s="26">
        <v>1964282</v>
      </c>
      <c r="V38" s="8">
        <v>29099</v>
      </c>
      <c r="W38">
        <v>2371.0313402061856</v>
      </c>
      <c r="Y38" s="8">
        <v>30011</v>
      </c>
      <c r="Z38" s="20">
        <f>'[1]Data construction'!$AS$33</f>
        <v>2560.11059799196</v>
      </c>
      <c r="AC38" s="9">
        <v>26999</v>
      </c>
      <c r="AD38" s="11">
        <v>13614.344</v>
      </c>
      <c r="AE38" s="11"/>
      <c r="AF38" s="11"/>
      <c r="AG38" s="9">
        <v>31382</v>
      </c>
      <c r="AH38" s="13">
        <v>12096.1</v>
      </c>
      <c r="AI38" s="13"/>
      <c r="AJ38" s="2">
        <v>24624</v>
      </c>
      <c r="AK38" s="4">
        <v>5071</v>
      </c>
      <c r="AL38">
        <f t="shared" si="0"/>
        <v>318.9308176100629</v>
      </c>
      <c r="AM38">
        <f t="shared" si="1"/>
        <v>0.3204062916699689</v>
      </c>
      <c r="AP38" s="2">
        <v>28915</v>
      </c>
      <c r="AQ38" s="4">
        <v>3101</v>
      </c>
      <c r="AR38">
        <f t="shared" si="4"/>
        <v>75.08474576271188</v>
      </c>
      <c r="AS38" s="22">
        <f t="shared" si="5"/>
        <v>0.8755107403021222</v>
      </c>
      <c r="AV38" s="11"/>
      <c r="AW38" s="2">
        <v>17958</v>
      </c>
      <c r="AX38">
        <v>15.8</v>
      </c>
      <c r="BD38" s="2">
        <v>32568</v>
      </c>
      <c r="BE38">
        <v>334.8</v>
      </c>
      <c r="BK38" s="2">
        <v>32568</v>
      </c>
      <c r="BL38">
        <v>434.3</v>
      </c>
      <c r="BQ38" s="2">
        <v>24532</v>
      </c>
      <c r="BR38" s="4">
        <v>6774</v>
      </c>
      <c r="BV38" s="2">
        <v>24532</v>
      </c>
      <c r="BW38" s="4">
        <v>58575</v>
      </c>
      <c r="BY38" s="24"/>
      <c r="BZ38" s="23"/>
      <c r="CA38" s="9"/>
      <c r="CB38" s="2">
        <v>23559</v>
      </c>
      <c r="CC38" s="4">
        <v>34247</v>
      </c>
      <c r="CI38" s="2">
        <v>35247</v>
      </c>
      <c r="CJ38" s="4">
        <v>40892</v>
      </c>
      <c r="CQ38" s="2">
        <v>35247</v>
      </c>
      <c r="CR38" s="4">
        <v>53957</v>
      </c>
    </row>
    <row r="39" spans="1:96" ht="12.75">
      <c r="A39" s="2">
        <v>27181</v>
      </c>
      <c r="B39">
        <v>19.7</v>
      </c>
      <c r="D39">
        <f t="shared" si="6"/>
        <v>0.8106995884773662</v>
      </c>
      <c r="E39" s="22">
        <f t="shared" si="7"/>
        <v>0.5610041152263374</v>
      </c>
      <c r="F39" s="2">
        <v>20607</v>
      </c>
      <c r="G39">
        <v>12.5</v>
      </c>
      <c r="L39" s="5">
        <v>24624</v>
      </c>
      <c r="M39">
        <v>0.10966730144505434</v>
      </c>
      <c r="Q39" s="2">
        <v>24259</v>
      </c>
      <c r="R39" s="26">
        <v>2010278</v>
      </c>
      <c r="S39">
        <f>R39/AD8</f>
        <v>169.97361968377442</v>
      </c>
      <c r="V39" s="8">
        <v>29190</v>
      </c>
      <c r="W39">
        <v>2407.1296907216497</v>
      </c>
      <c r="Y39" s="8">
        <v>30103</v>
      </c>
      <c r="Z39" s="20">
        <f>'[1]Data construction'!$AT$33</f>
        <v>2629.7296933212656</v>
      </c>
      <c r="AC39" s="9">
        <v>27089</v>
      </c>
      <c r="AD39" s="11">
        <v>13668.458</v>
      </c>
      <c r="AE39" s="11"/>
      <c r="AF39" s="11"/>
      <c r="AG39" s="9">
        <v>31472</v>
      </c>
      <c r="AH39" s="13">
        <v>12164.2</v>
      </c>
      <c r="AI39" s="13"/>
      <c r="AJ39" s="2">
        <v>24716</v>
      </c>
      <c r="AK39" s="4">
        <v>5086</v>
      </c>
      <c r="AL39">
        <f aca="true" t="shared" si="8" ref="AL39:AL70">AK39/G84</f>
        <v>313.95061728395063</v>
      </c>
      <c r="AM39">
        <f aca="true" t="shared" si="9" ref="AM39:AM70">AL39/$AL$195</f>
        <v>0.31540305137409336</v>
      </c>
      <c r="AP39" s="2">
        <v>29007</v>
      </c>
      <c r="AQ39" s="4">
        <v>3115</v>
      </c>
      <c r="AR39">
        <f t="shared" si="4"/>
        <v>73.46698113207547</v>
      </c>
      <c r="AS39" s="22">
        <f t="shared" si="5"/>
        <v>0.8566471176712461</v>
      </c>
      <c r="AV39" s="11"/>
      <c r="AW39" s="2">
        <v>18050</v>
      </c>
      <c r="AX39">
        <v>17.6</v>
      </c>
      <c r="BD39" s="2">
        <v>32660</v>
      </c>
      <c r="BE39">
        <v>339</v>
      </c>
      <c r="BK39" s="2">
        <v>32660</v>
      </c>
      <c r="BL39">
        <v>443.1</v>
      </c>
      <c r="BQ39" s="2">
        <v>24624</v>
      </c>
      <c r="BR39" s="4">
        <v>6860</v>
      </c>
      <c r="BV39" s="2">
        <v>24624</v>
      </c>
      <c r="BW39" s="4">
        <v>58518</v>
      </c>
      <c r="BY39" s="24"/>
      <c r="BZ39" s="23"/>
      <c r="CA39" s="9"/>
      <c r="CB39" s="2">
        <v>23590</v>
      </c>
      <c r="CC39" s="4">
        <v>36407</v>
      </c>
      <c r="CI39" s="2">
        <v>35278</v>
      </c>
      <c r="CJ39" s="4">
        <v>41419</v>
      </c>
      <c r="CQ39" s="2">
        <v>35278</v>
      </c>
      <c r="CR39" s="4">
        <v>55002</v>
      </c>
    </row>
    <row r="40" spans="1:96" ht="12.75">
      <c r="A40" s="2">
        <v>27273</v>
      </c>
      <c r="B40">
        <v>20.6</v>
      </c>
      <c r="D40">
        <f t="shared" si="6"/>
        <v>0.807843137254902</v>
      </c>
      <c r="E40" s="22">
        <f t="shared" si="7"/>
        <v>0.5590274509803922</v>
      </c>
      <c r="F40" s="2">
        <v>20699</v>
      </c>
      <c r="G40">
        <v>12.8</v>
      </c>
      <c r="L40" s="5">
        <v>24716</v>
      </c>
      <c r="M40">
        <v>0.11038533318695795</v>
      </c>
      <c r="Q40" s="2">
        <v>24351</v>
      </c>
      <c r="R40" s="26">
        <v>1986920</v>
      </c>
      <c r="S40">
        <f aca="true" t="shared" si="10" ref="S40:S103">R40/AD9</f>
        <v>167.43237549507037</v>
      </c>
      <c r="V40" s="8">
        <v>29281</v>
      </c>
      <c r="W40">
        <v>2406.556701030928</v>
      </c>
      <c r="Y40" s="8">
        <v>30195</v>
      </c>
      <c r="Z40" s="20">
        <f>'[1]Data construction'!$AU$33</f>
        <v>2589.947353133091</v>
      </c>
      <c r="AC40" s="9">
        <v>27181</v>
      </c>
      <c r="AD40" s="11">
        <v>13722.571</v>
      </c>
      <c r="AE40" s="11"/>
      <c r="AF40" s="11"/>
      <c r="AG40" s="9">
        <v>31564</v>
      </c>
      <c r="AH40" s="13">
        <v>12228.7</v>
      </c>
      <c r="AI40" s="13"/>
      <c r="AJ40" s="2">
        <v>24807</v>
      </c>
      <c r="AK40" s="4">
        <v>5218</v>
      </c>
      <c r="AL40">
        <f t="shared" si="8"/>
        <v>322.0987654320988</v>
      </c>
      <c r="AM40">
        <f t="shared" si="9"/>
        <v>0.3235888954129019</v>
      </c>
      <c r="AP40" s="2">
        <v>29099</v>
      </c>
      <c r="AQ40" s="4">
        <v>3197</v>
      </c>
      <c r="AR40">
        <f t="shared" si="4"/>
        <v>73.66359447004608</v>
      </c>
      <c r="AS40" s="22">
        <f t="shared" si="5"/>
        <v>0.8589396883835971</v>
      </c>
      <c r="AV40" s="11"/>
      <c r="AW40" s="2">
        <v>18142</v>
      </c>
      <c r="AX40">
        <v>17.3</v>
      </c>
      <c r="BD40" s="2">
        <v>32752</v>
      </c>
      <c r="BE40">
        <v>342.1</v>
      </c>
      <c r="BK40" s="2">
        <v>32752</v>
      </c>
      <c r="BL40">
        <v>450.1</v>
      </c>
      <c r="BQ40" s="2">
        <v>24716</v>
      </c>
      <c r="BR40" s="4">
        <v>6902</v>
      </c>
      <c r="BV40" s="2">
        <v>24716</v>
      </c>
      <c r="BW40" s="4">
        <v>58977</v>
      </c>
      <c r="BY40" s="24"/>
      <c r="BZ40" s="23"/>
      <c r="CA40" s="9"/>
      <c r="CB40" s="2">
        <v>23621</v>
      </c>
      <c r="CC40" s="4">
        <v>33663</v>
      </c>
      <c r="CI40" s="2">
        <v>35309</v>
      </c>
      <c r="CJ40" s="4">
        <v>40761</v>
      </c>
      <c r="CQ40" s="2">
        <v>35309</v>
      </c>
      <c r="CR40" s="4">
        <v>54440</v>
      </c>
    </row>
    <row r="41" spans="1:96" ht="12.75">
      <c r="A41" s="2">
        <v>27364</v>
      </c>
      <c r="B41">
        <v>20.6</v>
      </c>
      <c r="D41">
        <f t="shared" si="6"/>
        <v>0.7803030303030304</v>
      </c>
      <c r="E41" s="22">
        <f t="shared" si="7"/>
        <v>0.539969696969697</v>
      </c>
      <c r="F41" s="2">
        <v>20790</v>
      </c>
      <c r="G41">
        <v>12.8</v>
      </c>
      <c r="L41" s="5">
        <v>24807</v>
      </c>
      <c r="M41">
        <v>0.111087091631313</v>
      </c>
      <c r="Q41" s="2">
        <v>24442</v>
      </c>
      <c r="R41" s="26">
        <v>2091633</v>
      </c>
      <c r="S41">
        <f t="shared" si="10"/>
        <v>175.42841566719784</v>
      </c>
      <c r="V41" s="8">
        <v>29373</v>
      </c>
      <c r="W41">
        <v>2418.0164948453607</v>
      </c>
      <c r="Y41" s="8">
        <v>30286</v>
      </c>
      <c r="Z41" s="20">
        <f>'[1]Data construction'!$AV$33</f>
        <v>2644.355553684565</v>
      </c>
      <c r="AC41" s="9">
        <v>27273</v>
      </c>
      <c r="AD41" s="11">
        <v>13777.275</v>
      </c>
      <c r="AE41" s="11"/>
      <c r="AF41" s="11"/>
      <c r="AG41" s="9">
        <v>31656</v>
      </c>
      <c r="AH41" s="13">
        <v>12291.9</v>
      </c>
      <c r="AI41" s="13"/>
      <c r="AJ41" s="2">
        <v>24898</v>
      </c>
      <c r="AK41" s="4">
        <v>5113</v>
      </c>
      <c r="AL41">
        <f t="shared" si="8"/>
        <v>313.680981595092</v>
      </c>
      <c r="AM41">
        <f t="shared" si="9"/>
        <v>0.3151321682659119</v>
      </c>
      <c r="AP41" s="2">
        <v>29190</v>
      </c>
      <c r="AQ41" s="4">
        <v>3246</v>
      </c>
      <c r="AR41">
        <f t="shared" si="4"/>
        <v>72.61744966442953</v>
      </c>
      <c r="AS41" s="22">
        <f t="shared" si="5"/>
        <v>0.8467413250019977</v>
      </c>
      <c r="AV41" s="11"/>
      <c r="AW41" s="2">
        <v>18233</v>
      </c>
      <c r="AX41">
        <v>18.8</v>
      </c>
      <c r="BD41" s="2">
        <v>32843</v>
      </c>
      <c r="BE41">
        <v>349.3</v>
      </c>
      <c r="BK41" s="2">
        <v>32843</v>
      </c>
      <c r="BL41">
        <v>455.3</v>
      </c>
      <c r="BQ41" s="2">
        <v>24807</v>
      </c>
      <c r="BR41" s="4">
        <v>7049</v>
      </c>
      <c r="BV41" s="2">
        <v>24807</v>
      </c>
      <c r="BW41" s="4">
        <v>58854</v>
      </c>
      <c r="BY41" s="24"/>
      <c r="BZ41" s="23"/>
      <c r="CA41" s="9"/>
      <c r="CB41" s="2">
        <v>23651</v>
      </c>
      <c r="CC41" s="4">
        <v>35143</v>
      </c>
      <c r="CI41" s="2">
        <v>35339</v>
      </c>
      <c r="CJ41" s="4">
        <v>40295</v>
      </c>
      <c r="CQ41" s="2">
        <v>35339</v>
      </c>
      <c r="CR41" s="4">
        <v>53719</v>
      </c>
    </row>
    <row r="42" spans="1:96" ht="12.75">
      <c r="A42" s="2">
        <v>27454</v>
      </c>
      <c r="B42">
        <v>22.9</v>
      </c>
      <c r="D42">
        <f t="shared" si="6"/>
        <v>0.8357664233576643</v>
      </c>
      <c r="E42" s="22">
        <f t="shared" si="7"/>
        <v>0.5783503649635037</v>
      </c>
      <c r="F42" s="2">
        <v>20880</v>
      </c>
      <c r="G42">
        <v>12.8</v>
      </c>
      <c r="L42" s="5">
        <v>24898</v>
      </c>
      <c r="M42">
        <v>0.11178199305370023</v>
      </c>
      <c r="Q42" s="2">
        <v>24532</v>
      </c>
      <c r="R42" s="26">
        <v>2112576</v>
      </c>
      <c r="S42">
        <f t="shared" si="10"/>
        <v>176.26833541927408</v>
      </c>
      <c r="V42" s="8">
        <v>29465</v>
      </c>
      <c r="W42">
        <v>2438.6441237113404</v>
      </c>
      <c r="Y42" s="8">
        <v>30376</v>
      </c>
      <c r="Z42" s="20">
        <f>'[1]Data construction'!$AW$33</f>
        <v>2569.4711486244714</v>
      </c>
      <c r="AC42" s="9">
        <v>27364</v>
      </c>
      <c r="AD42" s="11">
        <v>13831.978</v>
      </c>
      <c r="AE42" s="11"/>
      <c r="AF42" s="11"/>
      <c r="AG42" s="9">
        <v>31747</v>
      </c>
      <c r="AH42" s="13">
        <v>12356.6</v>
      </c>
      <c r="AI42" s="13"/>
      <c r="AJ42" s="2">
        <v>24990</v>
      </c>
      <c r="AK42" s="4">
        <v>5379</v>
      </c>
      <c r="AL42">
        <f t="shared" si="8"/>
        <v>327.9878048780488</v>
      </c>
      <c r="AM42">
        <f t="shared" si="9"/>
        <v>0.32950517940362617</v>
      </c>
      <c r="AP42" s="2">
        <v>29281</v>
      </c>
      <c r="AQ42" s="4">
        <v>3330</v>
      </c>
      <c r="AR42">
        <f t="shared" si="4"/>
        <v>72.86652078774617</v>
      </c>
      <c r="AS42" s="22">
        <f t="shared" si="5"/>
        <v>0.8496455692842115</v>
      </c>
      <c r="AV42" s="11"/>
      <c r="AW42" s="2">
        <v>18323</v>
      </c>
      <c r="AX42">
        <v>17.7</v>
      </c>
      <c r="BD42" s="2">
        <v>32933</v>
      </c>
      <c r="BE42">
        <v>358.3</v>
      </c>
      <c r="BK42" s="2">
        <v>32933</v>
      </c>
      <c r="BL42">
        <v>462.3</v>
      </c>
      <c r="BQ42" s="2">
        <v>24898</v>
      </c>
      <c r="BR42" s="4">
        <v>7092</v>
      </c>
      <c r="BV42" s="2">
        <v>24898</v>
      </c>
      <c r="BW42" s="4">
        <v>60329</v>
      </c>
      <c r="BY42" s="24"/>
      <c r="BZ42" s="23"/>
      <c r="CA42" s="9"/>
      <c r="CB42" s="2">
        <v>23682</v>
      </c>
      <c r="CC42" s="4">
        <v>32198</v>
      </c>
      <c r="CI42" s="2">
        <v>35370</v>
      </c>
      <c r="CJ42" s="4">
        <v>40082</v>
      </c>
      <c r="CQ42" s="2">
        <v>35370</v>
      </c>
      <c r="CR42" s="4">
        <v>53861</v>
      </c>
    </row>
    <row r="43" spans="1:96" ht="12.75">
      <c r="A43" s="2">
        <v>27546</v>
      </c>
      <c r="B43">
        <v>23.5</v>
      </c>
      <c r="D43">
        <f t="shared" si="6"/>
        <v>0.8274647887323944</v>
      </c>
      <c r="E43" s="22">
        <f t="shared" si="7"/>
        <v>0.5726056338028169</v>
      </c>
      <c r="F43" s="2">
        <v>20972</v>
      </c>
      <c r="G43">
        <v>12.9</v>
      </c>
      <c r="L43" s="5">
        <v>24990</v>
      </c>
      <c r="M43">
        <v>0.11319400127632419</v>
      </c>
      <c r="Q43" s="2">
        <v>24624</v>
      </c>
      <c r="R43" s="26">
        <v>2082673</v>
      </c>
      <c r="S43">
        <f t="shared" si="10"/>
        <v>172.96511917614816</v>
      </c>
      <c r="V43" s="8">
        <v>29556</v>
      </c>
      <c r="W43">
        <v>2519.435670103093</v>
      </c>
      <c r="Y43" s="8">
        <v>30468</v>
      </c>
      <c r="Z43" s="20">
        <f>'[1]Data construction'!$AX$33</f>
        <v>2620.954177103286</v>
      </c>
      <c r="AC43" s="9">
        <v>27454</v>
      </c>
      <c r="AD43" s="11">
        <v>13862.486</v>
      </c>
      <c r="AE43" s="11"/>
      <c r="AF43" s="11"/>
      <c r="AG43" s="9">
        <v>31837</v>
      </c>
      <c r="AH43" s="13">
        <v>12424.4</v>
      </c>
      <c r="AI43" s="13"/>
      <c r="AJ43" s="2">
        <v>25082</v>
      </c>
      <c r="AK43" s="4">
        <v>5579</v>
      </c>
      <c r="AL43">
        <f t="shared" si="8"/>
        <v>338.1212121212121</v>
      </c>
      <c r="AM43">
        <f t="shared" si="9"/>
        <v>0.3396854669691045</v>
      </c>
      <c r="AP43" s="2">
        <v>29373</v>
      </c>
      <c r="AQ43" s="4">
        <v>3411</v>
      </c>
      <c r="AR43">
        <f t="shared" si="4"/>
        <v>72.57446808510639</v>
      </c>
      <c r="AS43" s="22">
        <f t="shared" si="5"/>
        <v>0.84624014684723</v>
      </c>
      <c r="AV43" s="11"/>
      <c r="AW43" s="2">
        <v>18415</v>
      </c>
      <c r="AX43">
        <v>19.3</v>
      </c>
      <c r="BD43" s="2">
        <v>33025</v>
      </c>
      <c r="BE43">
        <v>361.8</v>
      </c>
      <c r="BK43" s="2">
        <v>33025</v>
      </c>
      <c r="BL43">
        <v>471.1</v>
      </c>
      <c r="BQ43" s="2">
        <v>24990</v>
      </c>
      <c r="BR43" s="4">
        <v>7390</v>
      </c>
      <c r="BV43" s="2">
        <v>24990</v>
      </c>
      <c r="BW43" s="4">
        <v>61250</v>
      </c>
      <c r="BY43" s="24"/>
      <c r="BZ43" s="23"/>
      <c r="CA43" s="9"/>
      <c r="CB43" s="2">
        <v>23712</v>
      </c>
      <c r="CC43" s="4">
        <v>35659</v>
      </c>
      <c r="CI43" s="2">
        <v>35400</v>
      </c>
      <c r="CJ43" s="4">
        <v>39704</v>
      </c>
      <c r="CQ43" s="2">
        <v>35400</v>
      </c>
      <c r="CR43" s="4">
        <v>53178</v>
      </c>
    </row>
    <row r="44" spans="1:96" ht="12.75">
      <c r="A44" s="2">
        <v>27638</v>
      </c>
      <c r="B44">
        <v>23.3</v>
      </c>
      <c r="D44">
        <f t="shared" si="6"/>
        <v>0.8146853146853147</v>
      </c>
      <c r="E44" s="22">
        <f t="shared" si="7"/>
        <v>0.5637622377622378</v>
      </c>
      <c r="F44" s="2">
        <v>21064</v>
      </c>
      <c r="G44">
        <v>12.9</v>
      </c>
      <c r="L44" s="5">
        <v>25082</v>
      </c>
      <c r="M44">
        <v>0.11391541609822646</v>
      </c>
      <c r="Q44" s="2">
        <v>24716</v>
      </c>
      <c r="R44" s="26">
        <v>2144149</v>
      </c>
      <c r="S44">
        <f t="shared" si="10"/>
        <v>177.42234174596607</v>
      </c>
      <c r="V44" s="8">
        <v>29646</v>
      </c>
      <c r="W44">
        <v>2442.08206185567</v>
      </c>
      <c r="Y44" s="8">
        <v>30560</v>
      </c>
      <c r="Z44" s="20">
        <f>'[1]Data construction'!$AY$33</f>
        <v>2617.443970616094</v>
      </c>
      <c r="AC44" s="9">
        <v>27546</v>
      </c>
      <c r="AD44" s="11">
        <v>13892.995</v>
      </c>
      <c r="AE44" s="11"/>
      <c r="AF44" s="11"/>
      <c r="AG44" s="9">
        <v>31929</v>
      </c>
      <c r="AH44" s="13">
        <v>12489.9</v>
      </c>
      <c r="AI44" s="13"/>
      <c r="AJ44" s="2">
        <v>25173</v>
      </c>
      <c r="AK44" s="4">
        <v>5836</v>
      </c>
      <c r="AL44">
        <f t="shared" si="8"/>
        <v>351.56626506024094</v>
      </c>
      <c r="AM44">
        <f t="shared" si="9"/>
        <v>0.35319272094280996</v>
      </c>
      <c r="AP44" s="2">
        <v>29465</v>
      </c>
      <c r="AQ44" s="4">
        <v>3531</v>
      </c>
      <c r="AR44">
        <f aca="true" t="shared" si="11" ref="AR44:AR75">AQ44/G136</f>
        <v>73.8702928870293</v>
      </c>
      <c r="AS44" s="22">
        <f aca="true" t="shared" si="12" ref="AS44:AS75">AR44/$AR$148</f>
        <v>0.8613498541534081</v>
      </c>
      <c r="AV44" s="11"/>
      <c r="AW44" s="2">
        <v>18507</v>
      </c>
      <c r="AX44">
        <v>19.7</v>
      </c>
      <c r="BD44" s="2">
        <v>33117</v>
      </c>
      <c r="BE44">
        <v>365</v>
      </c>
      <c r="BK44" s="2">
        <v>33117</v>
      </c>
      <c r="BL44">
        <v>478.2</v>
      </c>
      <c r="BQ44" s="2">
        <v>25082</v>
      </c>
      <c r="BR44" s="4">
        <v>7572</v>
      </c>
      <c r="BV44" s="2">
        <v>25082</v>
      </c>
      <c r="BW44" s="4">
        <v>63639</v>
      </c>
      <c r="BY44" s="24"/>
      <c r="BZ44" s="23"/>
      <c r="CA44" s="9"/>
      <c r="CB44" s="2">
        <v>23743</v>
      </c>
      <c r="CC44" s="4">
        <v>35367</v>
      </c>
      <c r="CI44" s="2">
        <v>35431</v>
      </c>
      <c r="CJ44" s="4">
        <v>42404</v>
      </c>
      <c r="CQ44" s="2">
        <v>35431</v>
      </c>
      <c r="CR44" s="4">
        <v>56361</v>
      </c>
    </row>
    <row r="45" spans="1:96" ht="12.75">
      <c r="A45" s="2">
        <v>27729</v>
      </c>
      <c r="B45">
        <v>25.6</v>
      </c>
      <c r="D45">
        <f t="shared" si="6"/>
        <v>0.8476821192052981</v>
      </c>
      <c r="E45" s="22">
        <f t="shared" si="7"/>
        <v>0.5865960264900663</v>
      </c>
      <c r="F45" s="2">
        <v>21155</v>
      </c>
      <c r="G45">
        <v>12.9</v>
      </c>
      <c r="L45" s="5">
        <v>25173</v>
      </c>
      <c r="M45">
        <v>0.11533285019153121</v>
      </c>
      <c r="Q45" s="2">
        <v>24807</v>
      </c>
      <c r="R45" s="26">
        <v>2153041</v>
      </c>
      <c r="S45">
        <f t="shared" si="10"/>
        <v>177.3217756547521</v>
      </c>
      <c r="V45" s="8">
        <v>29738</v>
      </c>
      <c r="W45">
        <v>2492.5051546391755</v>
      </c>
      <c r="Y45" s="8">
        <v>30651</v>
      </c>
      <c r="Z45" s="20">
        <f>'[1]Data construction'!$AZ$33</f>
        <v>2615.6888673724984</v>
      </c>
      <c r="AC45" s="9">
        <v>27638</v>
      </c>
      <c r="AD45" s="11">
        <v>13930.938</v>
      </c>
      <c r="AE45" s="11"/>
      <c r="AF45" s="11"/>
      <c r="AG45" s="9">
        <v>32021</v>
      </c>
      <c r="AH45" s="13">
        <v>12551.2</v>
      </c>
      <c r="AI45" s="13"/>
      <c r="AJ45" s="2">
        <v>25263</v>
      </c>
      <c r="AK45" s="4">
        <v>5775</v>
      </c>
      <c r="AL45">
        <f t="shared" si="8"/>
        <v>343.75</v>
      </c>
      <c r="AM45">
        <f t="shared" si="9"/>
        <v>0.345340295387236</v>
      </c>
      <c r="AP45" s="2">
        <v>29556</v>
      </c>
      <c r="AQ45" s="4">
        <v>3655</v>
      </c>
      <c r="AR45">
        <f t="shared" si="11"/>
        <v>74.89754098360656</v>
      </c>
      <c r="AS45" s="22">
        <f t="shared" si="12"/>
        <v>0.8733278762186429</v>
      </c>
      <c r="AV45" s="11"/>
      <c r="AW45" s="2">
        <v>18598</v>
      </c>
      <c r="AX45">
        <v>21.5</v>
      </c>
      <c r="BD45" s="2">
        <v>33208</v>
      </c>
      <c r="BE45">
        <v>377.9</v>
      </c>
      <c r="BK45" s="2">
        <v>33208</v>
      </c>
      <c r="BL45">
        <v>489</v>
      </c>
      <c r="BQ45" s="2">
        <v>25173</v>
      </c>
      <c r="BR45" s="4">
        <v>7978</v>
      </c>
      <c r="BV45" s="2">
        <v>25173</v>
      </c>
      <c r="BW45" s="4">
        <v>64608</v>
      </c>
      <c r="BY45" s="24"/>
      <c r="BZ45" s="23"/>
      <c r="CA45" s="9"/>
      <c r="CB45" s="2">
        <v>23774</v>
      </c>
      <c r="CC45" s="4">
        <v>34474</v>
      </c>
      <c r="CI45" s="2">
        <v>35462</v>
      </c>
      <c r="CJ45" s="4">
        <v>43770</v>
      </c>
      <c r="CQ45" s="2">
        <v>35462</v>
      </c>
      <c r="CR45" s="4">
        <v>58268</v>
      </c>
    </row>
    <row r="46" spans="1:96" ht="12.75">
      <c r="A46" s="2">
        <v>27820</v>
      </c>
      <c r="B46">
        <v>26.3</v>
      </c>
      <c r="D46">
        <f t="shared" si="6"/>
        <v>0.8483870967741935</v>
      </c>
      <c r="E46" s="22">
        <f t="shared" si="7"/>
        <v>0.587083870967742</v>
      </c>
      <c r="F46" s="2">
        <v>21245</v>
      </c>
      <c r="G46">
        <v>13</v>
      </c>
      <c r="L46" s="5">
        <v>25263</v>
      </c>
      <c r="M46">
        <v>0.11602656364416837</v>
      </c>
      <c r="Q46" s="2">
        <v>24898</v>
      </c>
      <c r="R46" s="26">
        <v>2175066</v>
      </c>
      <c r="S46">
        <f t="shared" si="10"/>
        <v>178.240268786364</v>
      </c>
      <c r="V46" s="8">
        <v>29830</v>
      </c>
      <c r="W46">
        <v>2593.351340206186</v>
      </c>
      <c r="Y46" s="8">
        <v>30742</v>
      </c>
      <c r="Z46" s="20">
        <f>'[1]Data construction'!$BA$33</f>
        <v>2699.348788650572</v>
      </c>
      <c r="AC46" s="9">
        <v>27729</v>
      </c>
      <c r="AD46" s="11">
        <v>13968.881</v>
      </c>
      <c r="AE46" s="11"/>
      <c r="AF46" s="11"/>
      <c r="AG46" s="9">
        <v>32112</v>
      </c>
      <c r="AH46" s="13">
        <v>12617.4</v>
      </c>
      <c r="AI46" s="13"/>
      <c r="AJ46" s="2">
        <v>25355</v>
      </c>
      <c r="AK46" s="4">
        <v>5978</v>
      </c>
      <c r="AL46">
        <f t="shared" si="8"/>
        <v>353.7278106508876</v>
      </c>
      <c r="AM46">
        <f t="shared" si="9"/>
        <v>0.35536426652176817</v>
      </c>
      <c r="AP46" s="2">
        <v>29646</v>
      </c>
      <c r="AQ46" s="4">
        <v>3756</v>
      </c>
      <c r="AR46">
        <f t="shared" si="11"/>
        <v>75.12</v>
      </c>
      <c r="AS46" s="22">
        <f t="shared" si="12"/>
        <v>0.8759218153223994</v>
      </c>
      <c r="AV46" s="11"/>
      <c r="AW46" s="2">
        <v>18688</v>
      </c>
      <c r="AX46">
        <v>21.6</v>
      </c>
      <c r="BD46" s="2">
        <v>33298</v>
      </c>
      <c r="BE46">
        <v>385.7</v>
      </c>
      <c r="BK46" s="2">
        <v>33298</v>
      </c>
      <c r="BL46">
        <v>493.8</v>
      </c>
      <c r="BQ46" s="2">
        <v>25263</v>
      </c>
      <c r="BR46" s="4">
        <v>8002</v>
      </c>
      <c r="BV46" s="2">
        <v>25263</v>
      </c>
      <c r="BW46" s="4">
        <v>66483</v>
      </c>
      <c r="BY46" s="24"/>
      <c r="BZ46" s="23"/>
      <c r="CA46" s="9"/>
      <c r="CB46" s="2">
        <v>23802</v>
      </c>
      <c r="CC46" s="4">
        <v>34847</v>
      </c>
      <c r="CI46" s="2">
        <v>35490</v>
      </c>
      <c r="CJ46" s="4">
        <v>43264</v>
      </c>
      <c r="CQ46" s="2">
        <v>35490</v>
      </c>
      <c r="CR46" s="4">
        <v>57550</v>
      </c>
    </row>
    <row r="47" spans="1:96" ht="12.75">
      <c r="A47" s="2">
        <v>27912</v>
      </c>
      <c r="B47">
        <v>25.4</v>
      </c>
      <c r="D47">
        <f t="shared" si="6"/>
        <v>0.7987421383647798</v>
      </c>
      <c r="E47" s="22">
        <f t="shared" si="7"/>
        <v>0.5527295597484276</v>
      </c>
      <c r="F47" s="2">
        <v>21337</v>
      </c>
      <c r="G47">
        <v>13</v>
      </c>
      <c r="L47" s="5">
        <v>25355</v>
      </c>
      <c r="M47">
        <v>0.1174570584405829</v>
      </c>
      <c r="Q47" s="2">
        <v>24990</v>
      </c>
      <c r="R47" s="26">
        <v>2212011</v>
      </c>
      <c r="S47">
        <f t="shared" si="10"/>
        <v>180.36619373776907</v>
      </c>
      <c r="V47" s="8">
        <v>29921</v>
      </c>
      <c r="W47">
        <v>2597.935257731959</v>
      </c>
      <c r="Y47" s="8">
        <v>30834</v>
      </c>
      <c r="Z47" s="20">
        <f>'[1]Data construction'!$BB$33</f>
        <v>2692.328375676188</v>
      </c>
      <c r="AC47" s="9">
        <v>27820</v>
      </c>
      <c r="AD47" s="11">
        <v>14000.982</v>
      </c>
      <c r="AE47" s="11"/>
      <c r="AF47" s="11"/>
      <c r="AG47" s="9">
        <v>32203</v>
      </c>
      <c r="AH47" s="13">
        <v>12688.1</v>
      </c>
      <c r="AI47" s="13"/>
      <c r="AJ47" s="2">
        <v>25447</v>
      </c>
      <c r="AK47" s="4">
        <v>6195</v>
      </c>
      <c r="AL47">
        <f t="shared" si="8"/>
        <v>364.4117647058824</v>
      </c>
      <c r="AM47">
        <f t="shared" si="9"/>
        <v>0.3660976479014207</v>
      </c>
      <c r="AP47" s="2">
        <v>29738</v>
      </c>
      <c r="AQ47" s="4">
        <v>3903</v>
      </c>
      <c r="AR47">
        <f t="shared" si="11"/>
        <v>76.37964774951077</v>
      </c>
      <c r="AS47" s="22">
        <f t="shared" si="12"/>
        <v>0.8906096873061353</v>
      </c>
      <c r="AV47" s="11"/>
      <c r="AW47" s="2">
        <v>18780</v>
      </c>
      <c r="AX47">
        <v>24.2</v>
      </c>
      <c r="BD47" s="2">
        <v>33390</v>
      </c>
      <c r="BE47">
        <v>378.9</v>
      </c>
      <c r="BK47" s="2">
        <v>33390</v>
      </c>
      <c r="BL47">
        <v>485.6</v>
      </c>
      <c r="BQ47" s="2">
        <v>25355</v>
      </c>
      <c r="BR47" s="4">
        <v>8212</v>
      </c>
      <c r="BV47" s="2">
        <v>25355</v>
      </c>
      <c r="BW47" s="4">
        <v>66646</v>
      </c>
      <c r="BY47" s="24"/>
      <c r="BZ47" s="23"/>
      <c r="CA47" s="9"/>
      <c r="CB47" s="2">
        <v>23833</v>
      </c>
      <c r="CC47" s="4">
        <v>36442</v>
      </c>
      <c r="CI47" s="2">
        <v>35521</v>
      </c>
      <c r="CJ47" s="4">
        <v>44703</v>
      </c>
      <c r="CQ47" s="2">
        <v>35521</v>
      </c>
      <c r="CR47" s="4">
        <v>59288</v>
      </c>
    </row>
    <row r="48" spans="1:96" ht="12.75">
      <c r="A48" s="2">
        <v>28004</v>
      </c>
      <c r="B48">
        <v>25.9</v>
      </c>
      <c r="D48">
        <f t="shared" si="6"/>
        <v>0.7944785276073619</v>
      </c>
      <c r="E48" s="22">
        <f t="shared" si="7"/>
        <v>0.5497791411042945</v>
      </c>
      <c r="F48" s="2">
        <v>21429</v>
      </c>
      <c r="G48">
        <v>13</v>
      </c>
      <c r="L48" s="5">
        <v>25447</v>
      </c>
      <c r="M48">
        <v>0.11815703514502542</v>
      </c>
      <c r="Q48" s="2">
        <v>25082</v>
      </c>
      <c r="R48" s="26">
        <v>2252093</v>
      </c>
      <c r="S48">
        <f t="shared" si="10"/>
        <v>182.78492005519033</v>
      </c>
      <c r="V48" s="8">
        <v>30011</v>
      </c>
      <c r="W48">
        <v>2541.2092783505154</v>
      </c>
      <c r="Y48" s="8">
        <v>30926</v>
      </c>
      <c r="Z48" s="20">
        <f>'[1]Data construction'!$BC$33</f>
        <v>2695.8385821633797</v>
      </c>
      <c r="AC48" s="9">
        <v>27912</v>
      </c>
      <c r="AD48" s="11">
        <v>14033.083</v>
      </c>
      <c r="AE48" s="11"/>
      <c r="AF48" s="11"/>
      <c r="AG48" s="9">
        <v>32295</v>
      </c>
      <c r="AH48" s="13">
        <v>12753.4</v>
      </c>
      <c r="AI48" s="13"/>
      <c r="AJ48" s="2">
        <v>25538</v>
      </c>
      <c r="AK48" s="4">
        <v>6344</v>
      </c>
      <c r="AL48">
        <f t="shared" si="8"/>
        <v>370.9941520467836</v>
      </c>
      <c r="AM48">
        <f t="shared" si="9"/>
        <v>0.3727104874320681</v>
      </c>
      <c r="AP48" s="2">
        <v>29830</v>
      </c>
      <c r="AQ48" s="4">
        <v>3973</v>
      </c>
      <c r="AR48">
        <f t="shared" si="11"/>
        <v>76.25719769673704</v>
      </c>
      <c r="AS48" s="22">
        <f t="shared" si="12"/>
        <v>0.8891818828264776</v>
      </c>
      <c r="AV48" s="11"/>
      <c r="AW48" s="2">
        <v>18872</v>
      </c>
      <c r="AX48">
        <v>25.1</v>
      </c>
      <c r="BD48" s="2">
        <v>33482</v>
      </c>
      <c r="BE48">
        <v>384.1</v>
      </c>
      <c r="BK48" s="2">
        <v>33482</v>
      </c>
      <c r="BL48">
        <v>492.5</v>
      </c>
      <c r="BQ48" s="2">
        <v>25447</v>
      </c>
      <c r="BR48" s="4">
        <v>8574</v>
      </c>
      <c r="BV48" s="2">
        <v>25447</v>
      </c>
      <c r="BW48" s="4">
        <v>67584</v>
      </c>
      <c r="BY48" s="24"/>
      <c r="BZ48" s="23"/>
      <c r="CA48" s="9"/>
      <c r="CB48" s="2">
        <v>23863</v>
      </c>
      <c r="CC48" s="4">
        <v>36694</v>
      </c>
      <c r="CI48" s="2">
        <v>35551</v>
      </c>
      <c r="CJ48" s="4">
        <v>43092</v>
      </c>
      <c r="CQ48" s="2">
        <v>35551</v>
      </c>
      <c r="CR48" s="4">
        <v>57464</v>
      </c>
    </row>
    <row r="49" spans="1:96" ht="12.75">
      <c r="A49" s="2">
        <v>28095</v>
      </c>
      <c r="B49">
        <v>25.9</v>
      </c>
      <c r="D49">
        <f t="shared" si="6"/>
        <v>0.7507246376811594</v>
      </c>
      <c r="E49" s="22">
        <f t="shared" si="7"/>
        <v>0.5195014492753622</v>
      </c>
      <c r="F49" s="2">
        <v>21520</v>
      </c>
      <c r="G49">
        <v>13.1</v>
      </c>
      <c r="L49" s="5">
        <v>25538</v>
      </c>
      <c r="M49">
        <v>0.11956864170604628</v>
      </c>
      <c r="Q49" s="2">
        <v>25173</v>
      </c>
      <c r="R49" s="26">
        <v>2345358</v>
      </c>
      <c r="S49">
        <f t="shared" si="10"/>
        <v>189.29443099273607</v>
      </c>
      <c r="V49" s="8">
        <v>30103</v>
      </c>
      <c r="W49">
        <v>2609.9680412371135</v>
      </c>
      <c r="Y49" s="8">
        <v>31017</v>
      </c>
      <c r="Z49" s="20">
        <f>'[1]Data construction'!$BD$33</f>
        <v>2721.580096402787</v>
      </c>
      <c r="AC49" s="9">
        <v>28004</v>
      </c>
      <c r="AD49" s="11">
        <v>14071.595</v>
      </c>
      <c r="AE49" s="11"/>
      <c r="AF49" s="11"/>
      <c r="AG49" s="9">
        <v>32387</v>
      </c>
      <c r="AH49" s="13">
        <v>12814.5</v>
      </c>
      <c r="AI49" s="13"/>
      <c r="AJ49" s="2">
        <v>25628</v>
      </c>
      <c r="AK49" s="4">
        <v>6620</v>
      </c>
      <c r="AL49">
        <f t="shared" si="8"/>
        <v>382.65895953757223</v>
      </c>
      <c r="AM49">
        <f t="shared" si="9"/>
        <v>0.384429259983353</v>
      </c>
      <c r="AP49" s="2">
        <v>29921</v>
      </c>
      <c r="AQ49" s="4">
        <v>4112</v>
      </c>
      <c r="AR49">
        <f t="shared" si="11"/>
        <v>75.72744014732966</v>
      </c>
      <c r="AS49" s="22">
        <f t="shared" si="12"/>
        <v>0.8830047503137292</v>
      </c>
      <c r="AV49" s="11"/>
      <c r="AW49" s="2">
        <v>18963</v>
      </c>
      <c r="AX49">
        <v>27.4</v>
      </c>
      <c r="BD49" s="2">
        <v>33573</v>
      </c>
      <c r="BE49">
        <v>393.2</v>
      </c>
      <c r="BK49" s="2">
        <v>33573</v>
      </c>
      <c r="BL49">
        <v>500.3</v>
      </c>
      <c r="BQ49" s="2">
        <v>25538</v>
      </c>
      <c r="BR49" s="4">
        <v>8822</v>
      </c>
      <c r="BV49" s="2">
        <v>25538</v>
      </c>
      <c r="BW49" s="4">
        <v>68595</v>
      </c>
      <c r="BY49" s="24"/>
      <c r="BZ49" s="23"/>
      <c r="CA49" s="9"/>
      <c r="CB49" s="2">
        <v>23894</v>
      </c>
      <c r="CC49" s="4">
        <v>34999</v>
      </c>
      <c r="CI49" s="2">
        <v>35582</v>
      </c>
      <c r="CJ49" s="4">
        <v>44129</v>
      </c>
      <c r="CQ49" s="2">
        <v>35582</v>
      </c>
      <c r="CR49" s="4">
        <v>58925</v>
      </c>
    </row>
    <row r="50" spans="1:96" ht="12.75">
      <c r="A50" s="2">
        <v>28185</v>
      </c>
      <c r="B50">
        <v>26.9</v>
      </c>
      <c r="D50">
        <f t="shared" si="6"/>
        <v>0.7620396600566572</v>
      </c>
      <c r="E50" s="22">
        <f t="shared" si="7"/>
        <v>0.5273314447592068</v>
      </c>
      <c r="F50" s="2">
        <v>21610</v>
      </c>
      <c r="G50">
        <v>13.2</v>
      </c>
      <c r="L50" s="5">
        <v>25628</v>
      </c>
      <c r="M50">
        <v>0.12169947191550648</v>
      </c>
      <c r="Q50" s="2">
        <v>25263</v>
      </c>
      <c r="R50" s="26">
        <v>2315669</v>
      </c>
      <c r="S50">
        <f t="shared" si="10"/>
        <v>185.84823434991975</v>
      </c>
      <c r="V50" s="8">
        <v>30195</v>
      </c>
      <c r="W50">
        <v>2607.1030927835054</v>
      </c>
      <c r="Y50" s="8">
        <v>31107</v>
      </c>
      <c r="Z50" s="20">
        <f>'[1]Data construction'!$BE$33</f>
        <v>2747.321610642194</v>
      </c>
      <c r="AC50" s="9">
        <v>28095</v>
      </c>
      <c r="AD50" s="11">
        <v>14110.107</v>
      </c>
      <c r="AE50" s="11"/>
      <c r="AF50" s="11"/>
      <c r="AG50" s="9">
        <v>32478</v>
      </c>
      <c r="AH50" s="13">
        <v>12879.3</v>
      </c>
      <c r="AI50" s="13"/>
      <c r="AJ50" s="2">
        <v>25720</v>
      </c>
      <c r="AK50" s="4">
        <v>6677</v>
      </c>
      <c r="AL50">
        <f t="shared" si="8"/>
        <v>381.54285714285714</v>
      </c>
      <c r="AM50">
        <f t="shared" si="9"/>
        <v>0.383307994148667</v>
      </c>
      <c r="AP50" s="2">
        <v>30011</v>
      </c>
      <c r="AQ50" s="4">
        <v>4315</v>
      </c>
      <c r="AR50">
        <f t="shared" si="11"/>
        <v>78.02893309222424</v>
      </c>
      <c r="AS50" s="22">
        <f t="shared" si="12"/>
        <v>0.9098408509293276</v>
      </c>
      <c r="AV50" s="11"/>
      <c r="AW50" s="2">
        <v>19054</v>
      </c>
      <c r="AX50">
        <v>26</v>
      </c>
      <c r="BD50" s="2">
        <v>33664</v>
      </c>
      <c r="BE50">
        <v>400.9</v>
      </c>
      <c r="BK50" s="2">
        <v>33664</v>
      </c>
      <c r="BL50">
        <v>504.4</v>
      </c>
      <c r="BQ50" s="2">
        <v>25628</v>
      </c>
      <c r="BR50" s="4">
        <v>9090</v>
      </c>
      <c r="BV50" s="2">
        <v>25628</v>
      </c>
      <c r="BW50" s="4">
        <v>69599</v>
      </c>
      <c r="BY50" s="24"/>
      <c r="BZ50" s="23"/>
      <c r="CA50" s="9"/>
      <c r="CB50" s="2">
        <v>23924</v>
      </c>
      <c r="CC50" s="4">
        <v>35647</v>
      </c>
      <c r="CI50" s="2">
        <v>35612</v>
      </c>
      <c r="CJ50" s="4">
        <v>44069</v>
      </c>
      <c r="CQ50" s="2">
        <v>35612</v>
      </c>
      <c r="CR50" s="4">
        <v>59120</v>
      </c>
    </row>
    <row r="51" spans="1:96" ht="12.75">
      <c r="A51" s="2">
        <v>28277</v>
      </c>
      <c r="B51">
        <v>26.5</v>
      </c>
      <c r="D51">
        <f t="shared" si="6"/>
        <v>0.7340720221606648</v>
      </c>
      <c r="E51" s="22">
        <f t="shared" si="7"/>
        <v>0.50797783933518</v>
      </c>
      <c r="F51" s="2">
        <v>21702</v>
      </c>
      <c r="G51">
        <v>13.2</v>
      </c>
      <c r="L51" s="5">
        <v>25720</v>
      </c>
      <c r="M51">
        <v>0.12310768351899458</v>
      </c>
      <c r="Q51" s="2">
        <v>25355</v>
      </c>
      <c r="R51" s="26">
        <v>2400916</v>
      </c>
      <c r="S51">
        <f t="shared" si="10"/>
        <v>191.56754168993857</v>
      </c>
      <c r="V51" s="8">
        <v>30286</v>
      </c>
      <c r="W51">
        <v>2676.434845360825</v>
      </c>
      <c r="Y51" s="8">
        <v>31199</v>
      </c>
      <c r="Z51" s="20">
        <f>'[1]Data construction'!$BF$33</f>
        <v>2765.4576774926863</v>
      </c>
      <c r="AC51" s="9">
        <v>28185</v>
      </c>
      <c r="AD51" s="11">
        <v>14151.17</v>
      </c>
      <c r="AE51" s="11"/>
      <c r="AF51" s="11"/>
      <c r="AG51" s="9">
        <v>32568</v>
      </c>
      <c r="AH51" s="13">
        <v>12941.5</v>
      </c>
      <c r="AI51" s="13"/>
      <c r="AJ51" s="2">
        <v>25812</v>
      </c>
      <c r="AK51" s="4">
        <v>6560</v>
      </c>
      <c r="AL51">
        <f t="shared" si="8"/>
        <v>372.7272727272727</v>
      </c>
      <c r="AM51">
        <f t="shared" si="9"/>
        <v>0.37445162607277155</v>
      </c>
      <c r="AP51" s="2">
        <v>30103</v>
      </c>
      <c r="AQ51" s="4">
        <v>4496</v>
      </c>
      <c r="AR51">
        <f t="shared" si="11"/>
        <v>79.43462897526501</v>
      </c>
      <c r="AS51" s="22">
        <f t="shared" si="12"/>
        <v>0.926231688118682</v>
      </c>
      <c r="AV51" s="11"/>
      <c r="AW51" s="2">
        <v>19146</v>
      </c>
      <c r="AX51">
        <v>28.2</v>
      </c>
      <c r="BD51" s="2">
        <v>33756</v>
      </c>
      <c r="BE51">
        <v>397</v>
      </c>
      <c r="BK51" s="2">
        <v>33756</v>
      </c>
      <c r="BL51">
        <v>505.8</v>
      </c>
      <c r="BQ51" s="2">
        <v>25720</v>
      </c>
      <c r="BR51" s="4">
        <v>9341</v>
      </c>
      <c r="BV51" s="2">
        <v>25720</v>
      </c>
      <c r="BW51" s="4">
        <v>70651</v>
      </c>
      <c r="BY51" s="24"/>
      <c r="BZ51" s="23"/>
      <c r="CA51" s="9"/>
      <c r="CB51" s="2">
        <v>23955</v>
      </c>
      <c r="CC51" s="4">
        <v>38785</v>
      </c>
      <c r="CI51" s="2">
        <v>35643</v>
      </c>
      <c r="CJ51" s="4">
        <v>43192</v>
      </c>
      <c r="CQ51" s="2">
        <v>35643</v>
      </c>
      <c r="CR51" s="4">
        <v>58430</v>
      </c>
    </row>
    <row r="52" spans="1:96" ht="12.75">
      <c r="A52" s="2">
        <v>28369</v>
      </c>
      <c r="B52">
        <v>26.9</v>
      </c>
      <c r="D52">
        <f t="shared" si="6"/>
        <v>0.7309782608695652</v>
      </c>
      <c r="E52" s="22">
        <f t="shared" si="7"/>
        <v>0.5058369565217391</v>
      </c>
      <c r="F52" s="2">
        <v>21794</v>
      </c>
      <c r="G52">
        <v>13.3</v>
      </c>
      <c r="L52" s="5">
        <v>25812</v>
      </c>
      <c r="M52">
        <v>0.12381934516136593</v>
      </c>
      <c r="Q52" s="2">
        <v>25447</v>
      </c>
      <c r="R52" s="26">
        <v>2389319</v>
      </c>
      <c r="S52">
        <f t="shared" si="10"/>
        <v>189.70377133783248</v>
      </c>
      <c r="V52" s="8">
        <v>30376</v>
      </c>
      <c r="W52">
        <v>2546.939175257732</v>
      </c>
      <c r="Y52" s="8">
        <v>31291</v>
      </c>
      <c r="Z52" s="20">
        <f>'[1]Data construction'!$BG$33</f>
        <v>2767.7978151508137</v>
      </c>
      <c r="AC52" s="9">
        <v>28277</v>
      </c>
      <c r="AD52" s="11">
        <v>14192.234</v>
      </c>
      <c r="AG52" s="9">
        <v>32660</v>
      </c>
      <c r="AH52" s="13">
        <v>12998.7</v>
      </c>
      <c r="AI52" s="13"/>
      <c r="AJ52" s="2">
        <v>25903</v>
      </c>
      <c r="AK52" s="4">
        <v>6923</v>
      </c>
      <c r="AL52">
        <f t="shared" si="8"/>
        <v>386.75977653631287</v>
      </c>
      <c r="AM52">
        <f t="shared" si="9"/>
        <v>0.3885490486485867</v>
      </c>
      <c r="AP52" s="2">
        <v>30195</v>
      </c>
      <c r="AQ52" s="4">
        <v>4717</v>
      </c>
      <c r="AR52">
        <f t="shared" si="11"/>
        <v>80.49488054607508</v>
      </c>
      <c r="AS52" s="22">
        <f t="shared" si="12"/>
        <v>0.9385945406293633</v>
      </c>
      <c r="AW52" s="2">
        <v>19238</v>
      </c>
      <c r="AX52">
        <v>28.6</v>
      </c>
      <c r="BD52" s="2">
        <v>33848</v>
      </c>
      <c r="BE52">
        <v>397.4</v>
      </c>
      <c r="BK52" s="2">
        <v>33848</v>
      </c>
      <c r="BL52">
        <v>506.6</v>
      </c>
      <c r="BQ52" s="2">
        <v>25812</v>
      </c>
      <c r="BR52" s="4">
        <v>9334</v>
      </c>
      <c r="BV52" s="2">
        <v>25812</v>
      </c>
      <c r="BW52" s="4">
        <v>70907</v>
      </c>
      <c r="BY52" s="24"/>
      <c r="BZ52" s="23"/>
      <c r="CA52" s="9"/>
      <c r="CB52" s="2">
        <v>23986</v>
      </c>
      <c r="CC52" s="4">
        <v>30141</v>
      </c>
      <c r="CI52" s="2">
        <v>35674</v>
      </c>
      <c r="CJ52" s="4">
        <v>49725</v>
      </c>
      <c r="CQ52" s="2">
        <v>35674</v>
      </c>
      <c r="CR52" s="4">
        <v>66050</v>
      </c>
    </row>
    <row r="53" spans="1:96" ht="12.75">
      <c r="A53" s="2">
        <v>28460</v>
      </c>
      <c r="B53">
        <v>29.4</v>
      </c>
      <c r="D53">
        <f t="shared" si="6"/>
        <v>0.779840848806366</v>
      </c>
      <c r="E53" s="22">
        <f t="shared" si="7"/>
        <v>0.5396498673740052</v>
      </c>
      <c r="F53" s="2">
        <v>21885</v>
      </c>
      <c r="G53">
        <v>13.4</v>
      </c>
      <c r="L53" s="5">
        <v>25903</v>
      </c>
      <c r="M53">
        <v>0.12665239247812327</v>
      </c>
      <c r="Q53" s="2">
        <v>25538</v>
      </c>
      <c r="R53" s="26">
        <v>2504186</v>
      </c>
      <c r="S53">
        <f t="shared" si="10"/>
        <v>197.74052432090966</v>
      </c>
      <c r="V53" s="8">
        <v>30468</v>
      </c>
      <c r="W53">
        <v>2605.957113402062</v>
      </c>
      <c r="Y53" s="8">
        <v>31382</v>
      </c>
      <c r="Z53" s="20">
        <f>'[1]Data construction'!$BH$33</f>
        <v>2860.411875833004</v>
      </c>
      <c r="AC53" s="9">
        <v>28369</v>
      </c>
      <c r="AD53" s="11">
        <v>14236.884</v>
      </c>
      <c r="AG53" s="9">
        <v>32752</v>
      </c>
      <c r="AH53" s="13">
        <v>13054.8</v>
      </c>
      <c r="AI53" s="13"/>
      <c r="AJ53" s="2">
        <v>25993</v>
      </c>
      <c r="AK53" s="4">
        <v>7275</v>
      </c>
      <c r="AL53">
        <f t="shared" si="8"/>
        <v>401.9337016574585</v>
      </c>
      <c r="AM53">
        <f t="shared" si="9"/>
        <v>0.4037931731097365</v>
      </c>
      <c r="AP53" s="2">
        <v>30286</v>
      </c>
      <c r="AQ53" s="4">
        <v>4780</v>
      </c>
      <c r="AR53">
        <f t="shared" si="11"/>
        <v>79.27031509121062</v>
      </c>
      <c r="AS53" s="22">
        <f t="shared" si="12"/>
        <v>0.9243157387629365</v>
      </c>
      <c r="AW53" s="2">
        <v>19329</v>
      </c>
      <c r="AX53">
        <v>30.5</v>
      </c>
      <c r="BD53" s="2">
        <v>33939</v>
      </c>
      <c r="BE53">
        <v>395.8</v>
      </c>
      <c r="BK53" s="2">
        <v>33939</v>
      </c>
      <c r="BL53">
        <v>503.8</v>
      </c>
      <c r="BQ53" s="2">
        <v>25903</v>
      </c>
      <c r="BR53" s="4">
        <v>9539</v>
      </c>
      <c r="BV53" s="2">
        <v>25903</v>
      </c>
      <c r="BW53" s="4">
        <v>71360</v>
      </c>
      <c r="BY53" s="24"/>
      <c r="BZ53" s="23"/>
      <c r="CA53" s="9"/>
      <c r="CB53" s="2">
        <v>24016</v>
      </c>
      <c r="CC53" s="4">
        <v>28941</v>
      </c>
      <c r="CI53" s="2">
        <v>35704</v>
      </c>
      <c r="CJ53" s="4">
        <v>47499</v>
      </c>
      <c r="CQ53" s="2">
        <v>35704</v>
      </c>
      <c r="CR53" s="4">
        <v>64314</v>
      </c>
    </row>
    <row r="54" spans="1:96" ht="12.75">
      <c r="A54" s="2">
        <v>28550</v>
      </c>
      <c r="B54">
        <v>29.1</v>
      </c>
      <c r="D54">
        <f t="shared" si="6"/>
        <v>0.7617801047120418</v>
      </c>
      <c r="E54" s="22">
        <f t="shared" si="7"/>
        <v>0.5271518324607329</v>
      </c>
      <c r="F54" s="2">
        <v>21976</v>
      </c>
      <c r="G54">
        <v>13.5</v>
      </c>
      <c r="L54" s="5">
        <v>25993</v>
      </c>
      <c r="M54">
        <v>0.12946873334723477</v>
      </c>
      <c r="Q54" s="2">
        <v>25628</v>
      </c>
      <c r="R54" s="26">
        <v>2489790</v>
      </c>
      <c r="S54">
        <f t="shared" si="10"/>
        <v>195.50765606595996</v>
      </c>
      <c r="V54" s="8">
        <v>30560</v>
      </c>
      <c r="W54">
        <v>2616.2709278350517</v>
      </c>
      <c r="Y54" s="8">
        <v>31472</v>
      </c>
      <c r="Z54" s="20">
        <f>'[1]Data construction'!$BI$33</f>
        <v>2754.23702556158</v>
      </c>
      <c r="AC54" s="9">
        <v>28460</v>
      </c>
      <c r="AD54" s="11">
        <v>14281.533</v>
      </c>
      <c r="AG54" s="9">
        <v>32843</v>
      </c>
      <c r="AH54" s="13">
        <v>13113.3</v>
      </c>
      <c r="AI54" s="13"/>
      <c r="AJ54" s="2">
        <v>26085</v>
      </c>
      <c r="AK54" s="4">
        <v>7564</v>
      </c>
      <c r="AL54">
        <f t="shared" si="8"/>
        <v>411.0869565217392</v>
      </c>
      <c r="AM54">
        <f t="shared" si="9"/>
        <v>0.41298877380380294</v>
      </c>
      <c r="AP54" s="2">
        <v>30376</v>
      </c>
      <c r="AQ54" s="4">
        <v>4827</v>
      </c>
      <c r="AR54">
        <f t="shared" si="11"/>
        <v>78.3603896103896</v>
      </c>
      <c r="AS54" s="22">
        <f t="shared" si="12"/>
        <v>0.9137057337180903</v>
      </c>
      <c r="AW54" s="2">
        <v>19419</v>
      </c>
      <c r="AX54">
        <v>27.7</v>
      </c>
      <c r="BD54" s="2">
        <v>34029</v>
      </c>
      <c r="BE54">
        <v>409.9</v>
      </c>
      <c r="BK54" s="2">
        <v>34029</v>
      </c>
      <c r="BL54">
        <v>514.8</v>
      </c>
      <c r="BQ54" s="2">
        <v>25993</v>
      </c>
      <c r="BR54" s="4">
        <v>10008</v>
      </c>
      <c r="BV54" s="2">
        <v>25993</v>
      </c>
      <c r="BW54" s="4">
        <v>71625</v>
      </c>
      <c r="BY54" s="24"/>
      <c r="BZ54" s="23"/>
      <c r="CA54" s="9"/>
      <c r="CB54" s="2">
        <v>24047</v>
      </c>
      <c r="CC54" s="4">
        <v>29773</v>
      </c>
      <c r="CI54" s="2">
        <v>35735</v>
      </c>
      <c r="CJ54" s="4">
        <v>48351</v>
      </c>
      <c r="CQ54" s="2">
        <v>35735</v>
      </c>
      <c r="CR54" s="4">
        <v>64566</v>
      </c>
    </row>
    <row r="55" spans="1:96" ht="12.75">
      <c r="A55" s="2">
        <v>28642</v>
      </c>
      <c r="B55">
        <v>29.2</v>
      </c>
      <c r="D55">
        <f t="shared" si="6"/>
        <v>0.7487179487179487</v>
      </c>
      <c r="E55" s="22">
        <f t="shared" si="7"/>
        <v>0.5181128205128205</v>
      </c>
      <c r="F55" s="2">
        <v>22068</v>
      </c>
      <c r="G55">
        <v>13.7</v>
      </c>
      <c r="L55" s="5">
        <v>26085</v>
      </c>
      <c r="M55">
        <v>0.13158927705557735</v>
      </c>
      <c r="Q55" s="2">
        <v>25720</v>
      </c>
      <c r="R55" s="26">
        <v>2562262</v>
      </c>
      <c r="S55">
        <f t="shared" si="10"/>
        <v>200.14544602405874</v>
      </c>
      <c r="V55" s="8">
        <v>30651</v>
      </c>
      <c r="W55">
        <v>2671.8509278350516</v>
      </c>
      <c r="Y55" s="8">
        <v>31564</v>
      </c>
      <c r="Z55" s="20">
        <f>'[1]Data construction'!$BJ$33</f>
        <v>2946.2518187388705</v>
      </c>
      <c r="AC55" s="9">
        <v>28550</v>
      </c>
      <c r="AD55" s="11">
        <v>14320.394</v>
      </c>
      <c r="AG55" s="9">
        <v>32933</v>
      </c>
      <c r="AH55" s="13">
        <v>13169.4</v>
      </c>
      <c r="AI55" s="13"/>
      <c r="AJ55" s="2">
        <v>26177</v>
      </c>
      <c r="AK55" s="4">
        <v>7632</v>
      </c>
      <c r="AL55">
        <f t="shared" si="8"/>
        <v>405.9574468085106</v>
      </c>
      <c r="AM55">
        <f t="shared" si="9"/>
        <v>0.40783553336872497</v>
      </c>
      <c r="AP55" s="2">
        <v>30468</v>
      </c>
      <c r="AQ55" s="4">
        <v>4727</v>
      </c>
      <c r="AR55">
        <f t="shared" si="11"/>
        <v>75.15103338632751</v>
      </c>
      <c r="AS55" s="22">
        <f t="shared" si="12"/>
        <v>0.8762836739497635</v>
      </c>
      <c r="AW55" s="2">
        <v>19511</v>
      </c>
      <c r="AX55">
        <v>29.8</v>
      </c>
      <c r="BD55" s="2">
        <v>34121</v>
      </c>
      <c r="BE55">
        <v>406.3</v>
      </c>
      <c r="BK55" s="2">
        <v>34121</v>
      </c>
      <c r="BL55">
        <v>518.7</v>
      </c>
      <c r="BQ55" s="2">
        <v>26085</v>
      </c>
      <c r="BR55" s="4">
        <v>10271</v>
      </c>
      <c r="BV55" s="2">
        <v>26085</v>
      </c>
      <c r="BW55" s="4">
        <v>71738</v>
      </c>
      <c r="BY55" s="24"/>
      <c r="BZ55" s="23"/>
      <c r="CA55" s="9"/>
      <c r="CB55" s="2">
        <v>24077</v>
      </c>
      <c r="CC55" s="4">
        <v>31438</v>
      </c>
      <c r="CI55" s="2">
        <v>35765</v>
      </c>
      <c r="CJ55" s="4">
        <v>46415</v>
      </c>
      <c r="CQ55" s="2">
        <v>35765</v>
      </c>
      <c r="CR55" s="4">
        <v>63018</v>
      </c>
    </row>
    <row r="56" spans="1:96" ht="12.75">
      <c r="A56" s="2">
        <v>28734</v>
      </c>
      <c r="B56">
        <v>29.2</v>
      </c>
      <c r="D56">
        <f t="shared" si="6"/>
        <v>0.7355163727959697</v>
      </c>
      <c r="E56" s="22">
        <f t="shared" si="7"/>
        <v>0.508977329974811</v>
      </c>
      <c r="F56" s="2">
        <v>22160</v>
      </c>
      <c r="G56">
        <v>13.9</v>
      </c>
      <c r="L56" s="5">
        <v>26177</v>
      </c>
      <c r="M56">
        <v>0.1330250516297028</v>
      </c>
      <c r="Q56" s="2">
        <v>25812</v>
      </c>
      <c r="R56" s="26">
        <v>2555652</v>
      </c>
      <c r="S56">
        <f t="shared" si="10"/>
        <v>198.71331933753208</v>
      </c>
      <c r="V56" s="8">
        <v>30742</v>
      </c>
      <c r="W56">
        <v>2636.898556701031</v>
      </c>
      <c r="Y56" s="8">
        <v>31656</v>
      </c>
      <c r="Z56" s="20">
        <f>'[1]Data construction'!$BK$33</f>
        <v>2884.992860342704</v>
      </c>
      <c r="AC56" s="9">
        <v>28642</v>
      </c>
      <c r="AD56" s="11">
        <v>14359.255</v>
      </c>
      <c r="AG56" s="9">
        <v>33025</v>
      </c>
      <c r="AH56" s="13">
        <v>13221.9</v>
      </c>
      <c r="AI56" s="13"/>
      <c r="AJ56" s="2">
        <v>26268</v>
      </c>
      <c r="AK56" s="4">
        <v>7679</v>
      </c>
      <c r="AL56">
        <f t="shared" si="8"/>
        <v>399.9479166666667</v>
      </c>
      <c r="AM56">
        <f t="shared" si="9"/>
        <v>0.40179820125433113</v>
      </c>
      <c r="AP56" s="2">
        <v>30560</v>
      </c>
      <c r="AQ56" s="4">
        <v>4897</v>
      </c>
      <c r="AR56">
        <f t="shared" si="11"/>
        <v>76.515625</v>
      </c>
      <c r="AS56" s="22">
        <f t="shared" si="12"/>
        <v>0.8921952229835991</v>
      </c>
      <c r="AW56" s="2">
        <v>19603</v>
      </c>
      <c r="AX56">
        <v>30.3</v>
      </c>
      <c r="BD56" s="2">
        <v>34213</v>
      </c>
      <c r="BE56">
        <v>409.6</v>
      </c>
      <c r="BK56" s="2">
        <v>34213</v>
      </c>
      <c r="BL56">
        <v>523</v>
      </c>
      <c r="BQ56" s="2">
        <v>26177</v>
      </c>
      <c r="BR56" s="4">
        <v>10591</v>
      </c>
      <c r="BV56" s="2">
        <v>26177</v>
      </c>
      <c r="BW56" s="4">
        <v>74501</v>
      </c>
      <c r="BY56" s="24"/>
      <c r="BZ56" s="23"/>
      <c r="CA56" s="9"/>
      <c r="CB56" s="2">
        <v>24108</v>
      </c>
      <c r="CC56" s="4">
        <v>32124</v>
      </c>
      <c r="CI56" s="2">
        <v>35796</v>
      </c>
      <c r="CJ56" s="4">
        <v>47550</v>
      </c>
      <c r="CQ56" s="2">
        <v>35796</v>
      </c>
      <c r="CR56" s="4">
        <v>65298</v>
      </c>
    </row>
    <row r="57" spans="1:96" ht="12.75">
      <c r="A57" s="2">
        <v>28825</v>
      </c>
      <c r="B57">
        <v>35.3</v>
      </c>
      <c r="D57">
        <f t="shared" si="6"/>
        <v>0.8694581280788176</v>
      </c>
      <c r="E57" s="22">
        <f t="shared" si="7"/>
        <v>0.6016650246305417</v>
      </c>
      <c r="F57" s="2">
        <v>22251</v>
      </c>
      <c r="G57">
        <v>14</v>
      </c>
      <c r="L57" s="5">
        <v>26268</v>
      </c>
      <c r="M57">
        <v>0.13584017737957874</v>
      </c>
      <c r="Q57" s="2">
        <v>25903</v>
      </c>
      <c r="R57" s="26">
        <v>2571095</v>
      </c>
      <c r="S57">
        <f t="shared" si="10"/>
        <v>198.7703904136065</v>
      </c>
      <c r="V57" s="8">
        <v>30834</v>
      </c>
      <c r="W57">
        <v>2679.8727835051545</v>
      </c>
      <c r="Y57" s="8">
        <v>31747</v>
      </c>
      <c r="Z57" s="20">
        <f>'[1]Data construction'!$BL$33</f>
        <v>2901.3133005624613</v>
      </c>
      <c r="AC57" s="9">
        <v>28734</v>
      </c>
      <c r="AD57" s="11">
        <v>14395.043</v>
      </c>
      <c r="AG57" s="9">
        <v>33117</v>
      </c>
      <c r="AH57" s="13">
        <v>13270.2</v>
      </c>
      <c r="AI57" s="13"/>
      <c r="AJ57" s="2">
        <v>26359</v>
      </c>
      <c r="AK57" s="4">
        <v>7831</v>
      </c>
      <c r="AL57">
        <f t="shared" si="8"/>
        <v>403.65979381443304</v>
      </c>
      <c r="AM57">
        <f t="shared" si="9"/>
        <v>0.4055272507107697</v>
      </c>
      <c r="AP57" s="2">
        <v>30651</v>
      </c>
      <c r="AQ57" s="4">
        <v>4942</v>
      </c>
      <c r="AR57">
        <f t="shared" si="11"/>
        <v>75.45038167938931</v>
      </c>
      <c r="AS57" s="22">
        <f t="shared" si="12"/>
        <v>0.8797741651674466</v>
      </c>
      <c r="AW57" s="2">
        <v>19694</v>
      </c>
      <c r="AX57">
        <v>31.9</v>
      </c>
      <c r="BD57" s="2">
        <v>34304</v>
      </c>
      <c r="BE57">
        <v>408.6</v>
      </c>
      <c r="BK57" s="2">
        <v>34304</v>
      </c>
      <c r="BL57">
        <v>521.8</v>
      </c>
      <c r="BQ57" s="2">
        <v>26268</v>
      </c>
      <c r="BR57" s="4">
        <v>10645</v>
      </c>
      <c r="BV57" s="2">
        <v>26268</v>
      </c>
      <c r="BW57" s="4">
        <v>73534</v>
      </c>
      <c r="BY57" s="24"/>
      <c r="BZ57" s="23"/>
      <c r="CA57" s="9"/>
      <c r="CB57" s="2">
        <v>24139</v>
      </c>
      <c r="CC57" s="4">
        <v>31319</v>
      </c>
      <c r="CI57" s="2">
        <v>35827</v>
      </c>
      <c r="CJ57" s="4">
        <v>47913</v>
      </c>
      <c r="CQ57" s="2">
        <v>35827</v>
      </c>
      <c r="CR57" s="4">
        <v>65499</v>
      </c>
    </row>
    <row r="58" spans="1:96" ht="12.75">
      <c r="A58" s="2">
        <v>28915</v>
      </c>
      <c r="B58">
        <v>36.3</v>
      </c>
      <c r="D58">
        <f t="shared" si="6"/>
        <v>0.8789346246973365</v>
      </c>
      <c r="E58" s="22">
        <f t="shared" si="7"/>
        <v>0.6082227602905569</v>
      </c>
      <c r="F58" s="2">
        <v>22341</v>
      </c>
      <c r="G58">
        <v>14.1</v>
      </c>
      <c r="L58" s="5">
        <v>26359</v>
      </c>
      <c r="M58">
        <v>0.13796066018539452</v>
      </c>
      <c r="Q58" s="2">
        <v>25993</v>
      </c>
      <c r="R58" s="26">
        <v>2596880</v>
      </c>
      <c r="S58">
        <f t="shared" si="10"/>
        <v>199.63714637146373</v>
      </c>
      <c r="V58" s="8">
        <v>30926</v>
      </c>
      <c r="W58">
        <v>2717.117113402062</v>
      </c>
      <c r="Y58" s="8">
        <v>31837</v>
      </c>
      <c r="Z58" s="20">
        <f>'[1]Data construction'!$BM$33</f>
        <v>2841.177717037988</v>
      </c>
      <c r="AC58" s="9">
        <v>28825</v>
      </c>
      <c r="AD58" s="11">
        <v>14430.83</v>
      </c>
      <c r="AG58" s="9">
        <v>33208</v>
      </c>
      <c r="AH58" s="13">
        <v>13320.8</v>
      </c>
      <c r="AI58" s="13"/>
      <c r="AJ58" s="2">
        <v>26451</v>
      </c>
      <c r="AK58" s="4">
        <v>8244</v>
      </c>
      <c r="AL58">
        <f t="shared" si="8"/>
        <v>420.61224489795916</v>
      </c>
      <c r="AM58">
        <f t="shared" si="9"/>
        <v>0.422558129153599</v>
      </c>
      <c r="AP58" s="2">
        <v>30742</v>
      </c>
      <c r="AQ58" s="4">
        <v>5100</v>
      </c>
      <c r="AR58">
        <f t="shared" si="11"/>
        <v>78.22085889570552</v>
      </c>
      <c r="AS58" s="22">
        <f t="shared" si="12"/>
        <v>0.9120787635783231</v>
      </c>
      <c r="AW58" s="2">
        <v>19784</v>
      </c>
      <c r="AX58">
        <v>29.3</v>
      </c>
      <c r="BD58" s="2">
        <v>34394</v>
      </c>
      <c r="BE58">
        <v>416.8</v>
      </c>
      <c r="BK58" s="2">
        <v>34394</v>
      </c>
      <c r="BL58">
        <v>525.4</v>
      </c>
      <c r="BQ58" s="2">
        <v>26359</v>
      </c>
      <c r="BR58" s="4">
        <v>10934</v>
      </c>
      <c r="BV58" s="2">
        <v>26359</v>
      </c>
      <c r="BW58" s="4">
        <v>73101</v>
      </c>
      <c r="BY58" s="24"/>
      <c r="BZ58" s="23"/>
      <c r="CA58" s="9"/>
      <c r="CB58" s="2">
        <v>24167</v>
      </c>
      <c r="CC58" s="4">
        <v>29971</v>
      </c>
      <c r="CI58" s="2">
        <v>35855</v>
      </c>
      <c r="CJ58" s="4">
        <v>45738</v>
      </c>
      <c r="CQ58" s="2">
        <v>35855</v>
      </c>
      <c r="CR58" s="4">
        <v>63383</v>
      </c>
    </row>
    <row r="59" spans="1:96" ht="12.75">
      <c r="A59" s="2">
        <v>29007</v>
      </c>
      <c r="B59">
        <v>39.9</v>
      </c>
      <c r="D59">
        <f t="shared" si="6"/>
        <v>0.9410377358490566</v>
      </c>
      <c r="E59" s="22">
        <f t="shared" si="7"/>
        <v>0.6511981132075472</v>
      </c>
      <c r="F59" s="2">
        <v>22433</v>
      </c>
      <c r="G59">
        <v>14.2</v>
      </c>
      <c r="L59" s="5">
        <v>26451</v>
      </c>
      <c r="M59">
        <v>0.13938587739718436</v>
      </c>
      <c r="Q59" s="2">
        <v>26085</v>
      </c>
      <c r="R59" s="26">
        <v>2650146</v>
      </c>
      <c r="S59">
        <f t="shared" si="10"/>
        <v>202.80746596465988</v>
      </c>
      <c r="V59" s="8">
        <v>31017</v>
      </c>
      <c r="W59">
        <v>2762.3832989690723</v>
      </c>
      <c r="Y59" s="8">
        <v>31929</v>
      </c>
      <c r="Z59" s="20">
        <f>'[1]Data construction'!$BN$33</f>
        <v>2917.7125709151173</v>
      </c>
      <c r="AC59" s="9">
        <v>28915</v>
      </c>
      <c r="AD59" s="11">
        <v>14473.279</v>
      </c>
      <c r="AG59" s="9">
        <v>33298</v>
      </c>
      <c r="AH59" s="13">
        <v>13368.5</v>
      </c>
      <c r="AI59" s="13"/>
      <c r="AJ59" s="2">
        <v>26543</v>
      </c>
      <c r="AK59" s="4">
        <v>8274</v>
      </c>
      <c r="AL59">
        <f t="shared" si="8"/>
        <v>415.77889447236186</v>
      </c>
      <c r="AM59">
        <f t="shared" si="9"/>
        <v>0.4177024181319676</v>
      </c>
      <c r="AP59" s="2">
        <v>30834</v>
      </c>
      <c r="AQ59" s="4">
        <v>5187</v>
      </c>
      <c r="AR59">
        <f t="shared" si="11"/>
        <v>79.31192660550458</v>
      </c>
      <c r="AS59" s="22">
        <f t="shared" si="12"/>
        <v>0.9248009415469978</v>
      </c>
      <c r="AW59" s="2">
        <v>19876</v>
      </c>
      <c r="AX59">
        <v>31.2</v>
      </c>
      <c r="BD59" s="2">
        <v>34486</v>
      </c>
      <c r="BE59">
        <v>422.8</v>
      </c>
      <c r="BK59" s="2">
        <v>34486</v>
      </c>
      <c r="BL59">
        <v>532.8</v>
      </c>
      <c r="BQ59" s="2">
        <v>26451</v>
      </c>
      <c r="BR59" s="4">
        <v>11308</v>
      </c>
      <c r="BV59" s="2">
        <v>26451</v>
      </c>
      <c r="BW59" s="4">
        <v>75603</v>
      </c>
      <c r="BY59" s="24"/>
      <c r="BZ59" s="23"/>
      <c r="CA59" s="9"/>
      <c r="CB59" s="2">
        <v>24198</v>
      </c>
      <c r="CC59" s="4">
        <v>32969</v>
      </c>
      <c r="CI59" s="2">
        <v>35886</v>
      </c>
      <c r="CJ59" s="4">
        <v>47016</v>
      </c>
      <c r="CQ59" s="2">
        <v>35886</v>
      </c>
      <c r="CR59" s="4">
        <v>66243</v>
      </c>
    </row>
    <row r="60" spans="1:96" ht="12.75">
      <c r="A60" s="2">
        <v>29099</v>
      </c>
      <c r="B60">
        <v>43.3</v>
      </c>
      <c r="D60">
        <f t="shared" si="6"/>
        <v>0.9976958525345622</v>
      </c>
      <c r="E60" s="22">
        <f t="shared" si="7"/>
        <v>0.690405529953917</v>
      </c>
      <c r="F60" s="2">
        <v>22525</v>
      </c>
      <c r="G60">
        <v>14.1</v>
      </c>
      <c r="L60" s="5">
        <v>26543</v>
      </c>
      <c r="M60">
        <v>0.1415067503993348</v>
      </c>
      <c r="Q60" s="2">
        <v>26177</v>
      </c>
      <c r="R60" s="26">
        <v>2723631</v>
      </c>
      <c r="S60">
        <f t="shared" si="10"/>
        <v>207.39112984314187</v>
      </c>
      <c r="V60" s="8">
        <v>31107</v>
      </c>
      <c r="W60">
        <v>2733.1608247422682</v>
      </c>
      <c r="Y60" s="8">
        <v>32021</v>
      </c>
      <c r="Z60" s="20">
        <f>'[1]Data construction'!$BO$33</f>
        <v>2881.238220061388</v>
      </c>
      <c r="AC60" s="9">
        <v>29007</v>
      </c>
      <c r="AD60" s="11">
        <v>14515.729</v>
      </c>
      <c r="AG60" s="9">
        <v>33390</v>
      </c>
      <c r="AH60" s="13">
        <v>13414.1</v>
      </c>
      <c r="AI60" s="13"/>
      <c r="AJ60" s="2">
        <v>26634</v>
      </c>
      <c r="AK60" s="4">
        <v>8753</v>
      </c>
      <c r="AL60">
        <f t="shared" si="8"/>
        <v>435.47263681592034</v>
      </c>
      <c r="AM60">
        <f t="shared" si="9"/>
        <v>0.43748726990856285</v>
      </c>
      <c r="AP60" s="2">
        <v>30926</v>
      </c>
      <c r="AQ60" s="4">
        <v>5340</v>
      </c>
      <c r="AR60">
        <f t="shared" si="11"/>
        <v>80.66465256797582</v>
      </c>
      <c r="AS60" s="22">
        <f t="shared" si="12"/>
        <v>0.940574133515602</v>
      </c>
      <c r="AW60" s="2">
        <v>19968</v>
      </c>
      <c r="AX60">
        <v>31.7</v>
      </c>
      <c r="BD60" s="2">
        <v>34578</v>
      </c>
      <c r="BE60">
        <v>421.3</v>
      </c>
      <c r="BK60" s="2">
        <v>34578</v>
      </c>
      <c r="BL60">
        <v>539.2</v>
      </c>
      <c r="BQ60" s="2">
        <v>26543</v>
      </c>
      <c r="BR60" s="4">
        <v>11537</v>
      </c>
      <c r="BV60" s="2">
        <v>26543</v>
      </c>
      <c r="BW60" s="4">
        <v>75369</v>
      </c>
      <c r="BY60" s="24"/>
      <c r="BZ60" s="23"/>
      <c r="CA60" s="9"/>
      <c r="CB60" s="2">
        <v>24228</v>
      </c>
      <c r="CC60" s="4">
        <v>32189</v>
      </c>
      <c r="CI60" s="2">
        <v>35916</v>
      </c>
      <c r="CJ60" s="4">
        <v>48716</v>
      </c>
      <c r="CQ60" s="2">
        <v>35916</v>
      </c>
      <c r="CR60" s="4">
        <v>67344</v>
      </c>
    </row>
    <row r="61" spans="1:96" ht="12.75">
      <c r="A61" s="2">
        <v>29190</v>
      </c>
      <c r="B61">
        <v>47.8</v>
      </c>
      <c r="D61">
        <f t="shared" si="6"/>
        <v>1.0693512304250559</v>
      </c>
      <c r="E61" s="22">
        <f t="shared" si="7"/>
        <v>0.7399910514541387</v>
      </c>
      <c r="F61" s="2">
        <v>22616</v>
      </c>
      <c r="G61">
        <v>14.1</v>
      </c>
      <c r="L61" s="5">
        <v>26634</v>
      </c>
      <c r="M61">
        <v>0.14363628524618435</v>
      </c>
      <c r="Q61" s="2">
        <v>26268</v>
      </c>
      <c r="R61" s="26">
        <v>2735483</v>
      </c>
      <c r="S61">
        <f t="shared" si="10"/>
        <v>207.25899693750296</v>
      </c>
      <c r="V61" s="8">
        <v>31199</v>
      </c>
      <c r="W61">
        <v>2741.755670103093</v>
      </c>
      <c r="Y61" s="8">
        <v>32112</v>
      </c>
      <c r="Z61" s="20">
        <f>'[1]Data construction'!$BP$33</f>
        <v>2927.3204237709756</v>
      </c>
      <c r="AC61" s="9">
        <v>29099</v>
      </c>
      <c r="AD61" s="11">
        <v>14559.105</v>
      </c>
      <c r="AG61" s="9">
        <v>33482</v>
      </c>
      <c r="AH61" s="13">
        <v>13459.3</v>
      </c>
      <c r="AI61" s="13"/>
      <c r="AJ61" s="2">
        <v>26724</v>
      </c>
      <c r="AK61" s="4">
        <v>8937</v>
      </c>
      <c r="AL61">
        <f t="shared" si="8"/>
        <v>435.9512195121951</v>
      </c>
      <c r="AM61">
        <f t="shared" si="9"/>
        <v>0.43796806667859556</v>
      </c>
      <c r="AP61" s="2">
        <v>31017</v>
      </c>
      <c r="AQ61" s="4">
        <v>5352</v>
      </c>
      <c r="AR61">
        <f t="shared" si="11"/>
        <v>79.64285714285714</v>
      </c>
      <c r="AS61" s="22">
        <f t="shared" si="12"/>
        <v>0.9286596912411335</v>
      </c>
      <c r="AW61" s="2">
        <v>20059</v>
      </c>
      <c r="AX61">
        <v>33.2</v>
      </c>
      <c r="BD61" s="2">
        <v>34669</v>
      </c>
      <c r="BE61">
        <v>424.9</v>
      </c>
      <c r="BK61" s="2">
        <v>34669</v>
      </c>
      <c r="BL61">
        <v>542.1</v>
      </c>
      <c r="BQ61" s="2">
        <v>26634</v>
      </c>
      <c r="BR61" s="4">
        <v>12092</v>
      </c>
      <c r="BV61" s="2">
        <v>26634</v>
      </c>
      <c r="BW61" s="4">
        <v>77197</v>
      </c>
      <c r="BY61" s="24"/>
      <c r="BZ61" s="23"/>
      <c r="CA61" s="9"/>
      <c r="CB61" s="2">
        <v>24259</v>
      </c>
      <c r="CC61" s="4">
        <v>30314</v>
      </c>
      <c r="CI61" s="2">
        <v>35947</v>
      </c>
      <c r="CJ61" s="4">
        <v>53212</v>
      </c>
      <c r="CQ61" s="2">
        <v>35947</v>
      </c>
      <c r="CR61" s="4">
        <v>72497</v>
      </c>
    </row>
    <row r="62" spans="1:96" ht="12.75">
      <c r="A62" s="2">
        <v>29281</v>
      </c>
      <c r="B62">
        <v>46.7</v>
      </c>
      <c r="D62">
        <f t="shared" si="6"/>
        <v>1.0218818380743981</v>
      </c>
      <c r="E62" s="22">
        <f t="shared" si="7"/>
        <v>0.7071422319474835</v>
      </c>
      <c r="F62" s="2">
        <v>22706</v>
      </c>
      <c r="G62">
        <v>14.1</v>
      </c>
      <c r="L62" s="5">
        <v>26724</v>
      </c>
      <c r="M62">
        <v>0.14575886286218934</v>
      </c>
      <c r="Q62" s="2">
        <v>26359</v>
      </c>
      <c r="R62" s="26">
        <v>2788943</v>
      </c>
      <c r="S62">
        <f t="shared" si="10"/>
        <v>210.4700301606925</v>
      </c>
      <c r="V62" s="8">
        <v>31291</v>
      </c>
      <c r="W62" s="19">
        <f>'[1]Data construction'!$BG$29</f>
        <v>2779.44</v>
      </c>
      <c r="Y62" s="8">
        <v>32203</v>
      </c>
      <c r="Z62" s="20">
        <f>'[1]Data construction'!$BQ$33</f>
        <v>2956.160430767781</v>
      </c>
      <c r="AC62" s="9">
        <v>29190</v>
      </c>
      <c r="AD62" s="11">
        <v>14602.481</v>
      </c>
      <c r="AG62" s="9">
        <v>33573</v>
      </c>
      <c r="AH62" s="13">
        <v>13507.4</v>
      </c>
      <c r="AI62" s="13"/>
      <c r="AJ62" s="2">
        <v>26816</v>
      </c>
      <c r="AK62" s="4">
        <v>9750</v>
      </c>
      <c r="AL62">
        <f t="shared" si="8"/>
        <v>459.9056603773585</v>
      </c>
      <c r="AM62">
        <f t="shared" si="9"/>
        <v>0.46203332830539295</v>
      </c>
      <c r="AP62" s="2">
        <v>31107</v>
      </c>
      <c r="AQ62" s="4">
        <v>5318</v>
      </c>
      <c r="AR62">
        <f t="shared" si="11"/>
        <v>78.09104258443466</v>
      </c>
      <c r="AS62" s="22">
        <f t="shared" si="12"/>
        <v>0.9105650663069329</v>
      </c>
      <c r="AW62" s="2">
        <v>20149</v>
      </c>
      <c r="AX62">
        <v>30.6</v>
      </c>
      <c r="BD62" s="2">
        <v>34759</v>
      </c>
      <c r="BE62">
        <v>430.6</v>
      </c>
      <c r="BK62" s="2">
        <v>34759</v>
      </c>
      <c r="BL62">
        <v>544.8</v>
      </c>
      <c r="BQ62" s="2">
        <v>26724</v>
      </c>
      <c r="BR62" s="4">
        <v>12380</v>
      </c>
      <c r="BV62" s="2">
        <v>26724</v>
      </c>
      <c r="BW62" s="4">
        <v>81333</v>
      </c>
      <c r="BY62" s="24"/>
      <c r="BZ62" s="23"/>
      <c r="CA62" s="9"/>
      <c r="CB62" s="2">
        <v>24289</v>
      </c>
      <c r="CC62" s="4">
        <v>30460</v>
      </c>
      <c r="CI62" s="2">
        <v>35977</v>
      </c>
      <c r="CJ62" s="4">
        <v>51931</v>
      </c>
      <c r="CQ62" s="2">
        <v>35977</v>
      </c>
      <c r="CR62" s="4">
        <v>70001</v>
      </c>
    </row>
    <row r="63" spans="1:96" ht="12.75">
      <c r="A63" s="2">
        <v>29373</v>
      </c>
      <c r="B63">
        <v>53.4</v>
      </c>
      <c r="D63">
        <f t="shared" si="6"/>
        <v>1.1361702127659574</v>
      </c>
      <c r="E63" s="22">
        <f t="shared" si="7"/>
        <v>0.7862297872340425</v>
      </c>
      <c r="F63" s="2">
        <v>22798</v>
      </c>
      <c r="G63">
        <v>14.1</v>
      </c>
      <c r="L63" s="5">
        <v>26816</v>
      </c>
      <c r="M63">
        <v>0.1499927127360553</v>
      </c>
      <c r="Q63" s="2">
        <v>26451</v>
      </c>
      <c r="R63" s="26">
        <v>2828626</v>
      </c>
      <c r="S63">
        <f t="shared" si="10"/>
        <v>212.62007218462523</v>
      </c>
      <c r="V63" s="8">
        <v>31382</v>
      </c>
      <c r="W63" s="19">
        <f>'[1]Data construction'!$BH$29</f>
        <v>2915.03</v>
      </c>
      <c r="Y63" s="8">
        <v>32295</v>
      </c>
      <c r="Z63" s="20">
        <f>'[1]Data construction'!$BR$33</f>
        <v>2928.3427899646017</v>
      </c>
      <c r="AC63" s="9">
        <v>29281</v>
      </c>
      <c r="AD63" s="11">
        <v>14648.919</v>
      </c>
      <c r="AG63" s="9">
        <v>33664</v>
      </c>
      <c r="AH63" s="13">
        <v>13551.7</v>
      </c>
      <c r="AI63" s="13"/>
      <c r="AJ63" s="2">
        <v>26908</v>
      </c>
      <c r="AK63" s="4">
        <v>10080</v>
      </c>
      <c r="AL63">
        <f t="shared" si="8"/>
        <v>460.2739726027398</v>
      </c>
      <c r="AM63">
        <f t="shared" si="9"/>
        <v>0.462403344458725</v>
      </c>
      <c r="AP63" s="2">
        <v>31199</v>
      </c>
      <c r="AQ63" s="4">
        <v>5438</v>
      </c>
      <c r="AR63">
        <f t="shared" si="11"/>
        <v>78.02008608321377</v>
      </c>
      <c r="AS63" s="22">
        <f t="shared" si="12"/>
        <v>0.9097376921408209</v>
      </c>
      <c r="AW63" s="2">
        <v>20241</v>
      </c>
      <c r="AX63">
        <v>33.5</v>
      </c>
      <c r="BD63" s="2">
        <v>34851</v>
      </c>
      <c r="BE63">
        <v>429.9</v>
      </c>
      <c r="BK63" s="2">
        <v>34851</v>
      </c>
      <c r="BL63">
        <v>549</v>
      </c>
      <c r="BQ63" s="2">
        <v>26816</v>
      </c>
      <c r="BR63" s="4">
        <v>13085</v>
      </c>
      <c r="BV63" s="2">
        <v>26816</v>
      </c>
      <c r="BW63" s="4">
        <v>80928</v>
      </c>
      <c r="BY63" s="24"/>
      <c r="BZ63" s="23"/>
      <c r="CA63" s="9"/>
      <c r="CB63" s="2">
        <v>24320</v>
      </c>
      <c r="CC63" s="4">
        <v>30101</v>
      </c>
      <c r="CI63" s="2">
        <v>36008</v>
      </c>
      <c r="CJ63" s="4">
        <v>50014</v>
      </c>
      <c r="CQ63" s="2">
        <v>36008</v>
      </c>
      <c r="CR63" s="4">
        <v>68335</v>
      </c>
    </row>
    <row r="64" spans="1:96" ht="12.75">
      <c r="A64" s="2">
        <v>29465</v>
      </c>
      <c r="B64">
        <v>51.3</v>
      </c>
      <c r="D64">
        <f aca="true" t="shared" si="13" ref="D64:D95">B64/G136</f>
        <v>1.0732217573221758</v>
      </c>
      <c r="E64" s="22">
        <f t="shared" si="7"/>
        <v>0.7426694560669457</v>
      </c>
      <c r="F64" s="2">
        <v>22890</v>
      </c>
      <c r="G64">
        <v>14.1</v>
      </c>
      <c r="L64" s="5">
        <v>26908</v>
      </c>
      <c r="M64">
        <v>0.15494778308951762</v>
      </c>
      <c r="Q64" s="2">
        <v>26543</v>
      </c>
      <c r="R64" s="26">
        <v>2709102</v>
      </c>
      <c r="S64">
        <f t="shared" si="10"/>
        <v>202.83059693290355</v>
      </c>
      <c r="V64" s="8">
        <v>31472</v>
      </c>
      <c r="W64" s="19">
        <f>'[1]Data construction'!$BI$29</f>
        <v>2719.08</v>
      </c>
      <c r="Y64" s="8">
        <v>32387</v>
      </c>
      <c r="Z64" s="20">
        <f>'[1]Data construction'!$BS$33</f>
        <v>2869.423992684728</v>
      </c>
      <c r="AC64" s="9">
        <v>29373</v>
      </c>
      <c r="AD64" s="11">
        <v>14695.356</v>
      </c>
      <c r="AG64" s="9">
        <v>33756</v>
      </c>
      <c r="AH64" s="13">
        <v>13591.8</v>
      </c>
      <c r="AI64" s="13"/>
      <c r="AJ64" s="2">
        <v>26999</v>
      </c>
      <c r="AK64" s="4">
        <v>10540</v>
      </c>
      <c r="AL64">
        <f t="shared" si="8"/>
        <v>464.3171806167401</v>
      </c>
      <c r="AM64">
        <f t="shared" si="9"/>
        <v>0.4664652576219742</v>
      </c>
      <c r="AP64" s="2">
        <v>31291</v>
      </c>
      <c r="AQ64" s="4">
        <v>5496</v>
      </c>
      <c r="AR64">
        <f t="shared" si="11"/>
        <v>77.0827489481066</v>
      </c>
      <c r="AS64" s="22">
        <f t="shared" si="12"/>
        <v>0.8988080589545567</v>
      </c>
      <c r="AW64" s="2">
        <v>20333</v>
      </c>
      <c r="AX64">
        <v>33.8</v>
      </c>
      <c r="BD64" s="2">
        <v>34943</v>
      </c>
      <c r="BE64">
        <v>429.5</v>
      </c>
      <c r="BK64" s="2">
        <v>34943</v>
      </c>
      <c r="BL64">
        <v>549.7</v>
      </c>
      <c r="BQ64" s="2">
        <v>26908</v>
      </c>
      <c r="BR64" s="4">
        <v>13929</v>
      </c>
      <c r="BV64" s="2">
        <v>26908</v>
      </c>
      <c r="BW64" s="4">
        <v>82089</v>
      </c>
      <c r="BY64" s="24"/>
      <c r="BZ64" s="23"/>
      <c r="CA64" s="9"/>
      <c r="CB64" s="2">
        <v>24351</v>
      </c>
      <c r="CC64" s="4">
        <v>31371</v>
      </c>
      <c r="CI64" s="2">
        <v>36039</v>
      </c>
      <c r="CJ64" s="4">
        <v>47547</v>
      </c>
      <c r="CQ64" s="2">
        <v>36039</v>
      </c>
      <c r="CR64" s="4">
        <v>66568</v>
      </c>
    </row>
    <row r="65" spans="1:96" ht="12.75">
      <c r="A65" s="2">
        <v>29556</v>
      </c>
      <c r="B65">
        <v>52.6</v>
      </c>
      <c r="D65">
        <f t="shared" si="13"/>
        <v>1.0778688524590165</v>
      </c>
      <c r="E65" s="22">
        <f t="shared" si="7"/>
        <v>0.7458852459016394</v>
      </c>
      <c r="F65" s="2">
        <v>22981</v>
      </c>
      <c r="G65">
        <v>14.1</v>
      </c>
      <c r="L65" s="5">
        <v>26999</v>
      </c>
      <c r="M65">
        <v>0.16060039809887477</v>
      </c>
      <c r="Q65" s="2">
        <v>26634</v>
      </c>
      <c r="R65" s="26">
        <v>2903798</v>
      </c>
      <c r="S65">
        <f t="shared" si="10"/>
        <v>216.55124418239058</v>
      </c>
      <c r="V65" s="8">
        <v>31564</v>
      </c>
      <c r="W65" s="19">
        <f>'[1]Data construction'!$BJ$29</f>
        <v>2915.83</v>
      </c>
      <c r="Y65" s="8">
        <v>32478</v>
      </c>
      <c r="Z65" s="20">
        <f>'[1]Data construction'!$BT$33</f>
        <v>2890.9015629168566</v>
      </c>
      <c r="AC65" s="9">
        <v>29465</v>
      </c>
      <c r="AD65" s="11">
        <v>14751.363</v>
      </c>
      <c r="AG65" s="9">
        <v>33848</v>
      </c>
      <c r="AH65" s="13">
        <v>13630.1</v>
      </c>
      <c r="AI65" s="13"/>
      <c r="AJ65" s="2">
        <v>27089</v>
      </c>
      <c r="AK65" s="4">
        <v>11074</v>
      </c>
      <c r="AL65">
        <f t="shared" si="8"/>
        <v>475.27896995708153</v>
      </c>
      <c r="AM65">
        <f t="shared" si="9"/>
        <v>0.47747775964020306</v>
      </c>
      <c r="AP65" s="2">
        <v>31382</v>
      </c>
      <c r="AQ65" s="4">
        <v>5593</v>
      </c>
      <c r="AR65">
        <f t="shared" si="11"/>
        <v>76.93259972489683</v>
      </c>
      <c r="AS65" s="22">
        <f t="shared" si="12"/>
        <v>0.8970572738086149</v>
      </c>
      <c r="AW65" s="2">
        <v>20424</v>
      </c>
      <c r="AX65">
        <v>35.5</v>
      </c>
      <c r="BD65" s="2">
        <v>35034</v>
      </c>
      <c r="BE65">
        <v>430</v>
      </c>
      <c r="BK65" s="2">
        <v>35034</v>
      </c>
      <c r="BL65">
        <v>554.9</v>
      </c>
      <c r="BQ65" s="2">
        <v>26999</v>
      </c>
      <c r="BR65" s="4">
        <v>14615</v>
      </c>
      <c r="BV65" s="2">
        <v>26999</v>
      </c>
      <c r="BW65" s="4">
        <v>85038</v>
      </c>
      <c r="BY65" s="24"/>
      <c r="BZ65" s="23"/>
      <c r="CA65" s="9"/>
      <c r="CB65" s="2">
        <v>24381</v>
      </c>
      <c r="CC65" s="4">
        <v>31613</v>
      </c>
      <c r="CI65" s="2">
        <v>36069</v>
      </c>
      <c r="CJ65" s="4">
        <v>47778</v>
      </c>
      <c r="CQ65" s="2">
        <v>36069</v>
      </c>
      <c r="CR65" s="4">
        <v>65992</v>
      </c>
    </row>
    <row r="66" spans="1:96" ht="12.75">
      <c r="A66" s="2">
        <v>29646</v>
      </c>
      <c r="B66">
        <v>56.5</v>
      </c>
      <c r="D66">
        <f t="shared" si="13"/>
        <v>1.13</v>
      </c>
      <c r="E66" s="22">
        <f t="shared" si="7"/>
        <v>0.7819599999999999</v>
      </c>
      <c r="F66" s="2">
        <v>23071</v>
      </c>
      <c r="G66">
        <v>14.1</v>
      </c>
      <c r="L66" s="5">
        <v>27089</v>
      </c>
      <c r="M66">
        <v>0.1641548668184969</v>
      </c>
      <c r="Q66" s="2">
        <v>26724</v>
      </c>
      <c r="R66" s="26">
        <v>2936489</v>
      </c>
      <c r="S66">
        <f t="shared" si="10"/>
        <v>218.2141624903126</v>
      </c>
      <c r="V66" s="8">
        <v>31656</v>
      </c>
      <c r="W66" s="19">
        <f>'[1]Data construction'!$BK$29</f>
        <v>2897.3</v>
      </c>
      <c r="Y66" s="8">
        <v>32568</v>
      </c>
      <c r="Z66" s="20">
        <f>'[1]Data construction'!$BU$33</f>
        <v>2949.755012439064</v>
      </c>
      <c r="AC66" s="9">
        <v>29556</v>
      </c>
      <c r="AD66" s="11">
        <v>14807.37</v>
      </c>
      <c r="AG66" s="9">
        <v>33939</v>
      </c>
      <c r="AH66" s="13">
        <v>13670.6</v>
      </c>
      <c r="AI66" s="13"/>
      <c r="AJ66" s="2">
        <v>27181</v>
      </c>
      <c r="AK66" s="4">
        <v>11705</v>
      </c>
      <c r="AL66">
        <f t="shared" si="8"/>
        <v>481.6872427983539</v>
      </c>
      <c r="AM66">
        <f t="shared" si="9"/>
        <v>0.4839156791628998</v>
      </c>
      <c r="AP66" s="2">
        <v>31472</v>
      </c>
      <c r="AQ66" s="4">
        <v>5717</v>
      </c>
      <c r="AR66">
        <f t="shared" si="11"/>
        <v>76.84139784946235</v>
      </c>
      <c r="AS66" s="22">
        <f t="shared" si="12"/>
        <v>0.8959938324841823</v>
      </c>
      <c r="AW66" s="2">
        <v>20515</v>
      </c>
      <c r="AX66">
        <v>33.1</v>
      </c>
      <c r="BD66" s="2">
        <v>35125</v>
      </c>
      <c r="BE66">
        <v>439.4</v>
      </c>
      <c r="BK66" s="2">
        <v>35125</v>
      </c>
      <c r="BL66">
        <v>559.3</v>
      </c>
      <c r="BQ66" s="2">
        <v>27089</v>
      </c>
      <c r="BR66" s="4">
        <v>15113</v>
      </c>
      <c r="BV66" s="2">
        <v>27089</v>
      </c>
      <c r="BW66" s="4">
        <v>84870</v>
      </c>
      <c r="BY66" s="24"/>
      <c r="BZ66" s="23"/>
      <c r="CA66" s="9"/>
      <c r="CB66" s="2">
        <v>24412</v>
      </c>
      <c r="CC66" s="4">
        <v>33285</v>
      </c>
      <c r="CI66" s="2">
        <v>36100</v>
      </c>
      <c r="CJ66" s="4">
        <v>47896</v>
      </c>
      <c r="CQ66" s="2">
        <v>36100</v>
      </c>
      <c r="CR66" s="4">
        <v>68129</v>
      </c>
    </row>
    <row r="67" spans="1:96" ht="12.75">
      <c r="A67" s="2">
        <v>29738</v>
      </c>
      <c r="B67">
        <v>61.9</v>
      </c>
      <c r="D67">
        <f t="shared" si="13"/>
        <v>1.2113502935420744</v>
      </c>
      <c r="E67" s="22">
        <f t="shared" si="7"/>
        <v>0.8382544031311154</v>
      </c>
      <c r="F67" s="2">
        <v>23163</v>
      </c>
      <c r="G67">
        <v>14.1</v>
      </c>
      <c r="L67" s="5">
        <v>27181</v>
      </c>
      <c r="M67">
        <v>0.17123314829500397</v>
      </c>
      <c r="Q67" s="2">
        <v>26816</v>
      </c>
      <c r="R67" s="26">
        <v>2968957</v>
      </c>
      <c r="S67">
        <f t="shared" si="10"/>
        <v>219.8488389606516</v>
      </c>
      <c r="V67" s="8">
        <v>31747</v>
      </c>
      <c r="W67" s="19">
        <f>'[1]Data construction'!$BL$29</f>
        <v>2956.44</v>
      </c>
      <c r="Y67" s="8">
        <v>32660</v>
      </c>
      <c r="Z67" s="20">
        <f>'[1]Data construction'!$BV$33</f>
        <v>2967.0383129402335</v>
      </c>
      <c r="AC67" s="9">
        <v>29646</v>
      </c>
      <c r="AD67" s="11">
        <v>14865.315</v>
      </c>
      <c r="AG67" s="9">
        <v>34029</v>
      </c>
      <c r="AH67" s="13">
        <v>13711.6</v>
      </c>
      <c r="AI67" s="13"/>
      <c r="AJ67" s="2">
        <v>27273</v>
      </c>
      <c r="AK67" s="4">
        <v>11977</v>
      </c>
      <c r="AL67">
        <f t="shared" si="8"/>
        <v>469.6862745098039</v>
      </c>
      <c r="AM67">
        <f t="shared" si="9"/>
        <v>0.47185919062849774</v>
      </c>
      <c r="AP67" s="2">
        <v>31564</v>
      </c>
      <c r="AQ67" s="4">
        <v>5681</v>
      </c>
      <c r="AR67">
        <f t="shared" si="11"/>
        <v>75.14550264550265</v>
      </c>
      <c r="AS67" s="22">
        <f t="shared" si="12"/>
        <v>0.8762191838466832</v>
      </c>
      <c r="AW67" s="2">
        <v>20607</v>
      </c>
      <c r="AX67">
        <v>35.4</v>
      </c>
      <c r="BD67" s="2">
        <v>35217</v>
      </c>
      <c r="BE67">
        <v>441.1</v>
      </c>
      <c r="BK67" s="2">
        <v>35217</v>
      </c>
      <c r="BL67">
        <v>565.4</v>
      </c>
      <c r="BQ67" s="2">
        <v>27181</v>
      </c>
      <c r="BR67" s="4">
        <v>15353</v>
      </c>
      <c r="BV67" s="2">
        <v>27181</v>
      </c>
      <c r="BW67" s="4">
        <v>82017</v>
      </c>
      <c r="BY67" s="24"/>
      <c r="BZ67" s="23"/>
      <c r="CA67" s="9"/>
      <c r="CB67" s="2">
        <v>24442</v>
      </c>
      <c r="CC67" s="4">
        <v>34171</v>
      </c>
      <c r="CI67" s="2">
        <v>36130</v>
      </c>
      <c r="CJ67" s="4">
        <v>47566</v>
      </c>
      <c r="CQ67" s="2">
        <v>36130</v>
      </c>
      <c r="CR67" s="4">
        <v>66575</v>
      </c>
    </row>
    <row r="68" spans="1:96" ht="12.75">
      <c r="A68" s="2">
        <v>29830</v>
      </c>
      <c r="B68">
        <v>58.2</v>
      </c>
      <c r="D68">
        <f t="shared" si="13"/>
        <v>1.1170825335892514</v>
      </c>
      <c r="E68" s="22">
        <f t="shared" si="7"/>
        <v>0.7730211132437619</v>
      </c>
      <c r="F68" s="2">
        <v>23255</v>
      </c>
      <c r="G68">
        <v>14.2</v>
      </c>
      <c r="L68" s="5">
        <v>27273</v>
      </c>
      <c r="M68">
        <v>0.1804178055447091</v>
      </c>
      <c r="Q68" s="2">
        <v>26908</v>
      </c>
      <c r="R68" s="26">
        <v>3079442</v>
      </c>
      <c r="S68">
        <f t="shared" si="10"/>
        <v>227.10685492123162</v>
      </c>
      <c r="V68" s="8">
        <v>31837</v>
      </c>
      <c r="W68" s="19">
        <f>'[1]Data construction'!$BM$29</f>
        <v>2804.79</v>
      </c>
      <c r="Y68" s="8">
        <v>32752</v>
      </c>
      <c r="Z68" s="20">
        <f>'[1]Data construction'!$BW$33</f>
        <v>2922.2717673649768</v>
      </c>
      <c r="AC68" s="9">
        <v>29738</v>
      </c>
      <c r="AD68" s="12">
        <v>14923.26</v>
      </c>
      <c r="AG68" s="9">
        <v>34121</v>
      </c>
      <c r="AH68" s="13">
        <v>13751.8</v>
      </c>
      <c r="AI68" s="13"/>
      <c r="AJ68" s="2">
        <v>27364</v>
      </c>
      <c r="AK68" s="4">
        <v>12739</v>
      </c>
      <c r="AL68">
        <f t="shared" si="8"/>
        <v>482.5378787878788</v>
      </c>
      <c r="AM68">
        <f t="shared" si="9"/>
        <v>0.4847702504614876</v>
      </c>
      <c r="AP68" s="2">
        <v>31656</v>
      </c>
      <c r="AQ68" s="4">
        <v>5846</v>
      </c>
      <c r="AR68">
        <f t="shared" si="11"/>
        <v>75.33505154639175</v>
      </c>
      <c r="AS68" s="22">
        <f t="shared" si="12"/>
        <v>0.8784293810958732</v>
      </c>
      <c r="AW68" s="2">
        <v>20699</v>
      </c>
      <c r="AX68">
        <v>35.5</v>
      </c>
      <c r="BD68" s="2">
        <v>35309</v>
      </c>
      <c r="BE68">
        <v>445.1</v>
      </c>
      <c r="BK68" s="2">
        <v>35309</v>
      </c>
      <c r="BL68">
        <v>568.5</v>
      </c>
      <c r="BQ68" s="2">
        <v>27273</v>
      </c>
      <c r="BR68" s="4">
        <v>16620</v>
      </c>
      <c r="BV68" s="2">
        <v>27273</v>
      </c>
      <c r="BW68" s="4">
        <v>83451</v>
      </c>
      <c r="BY68" s="24"/>
      <c r="BZ68" s="23"/>
      <c r="CA68" s="9"/>
      <c r="CB68" s="2">
        <v>24473</v>
      </c>
      <c r="CC68" s="4">
        <v>33336</v>
      </c>
      <c r="CI68" s="2">
        <v>36161</v>
      </c>
      <c r="CJ68" s="4">
        <v>46169</v>
      </c>
      <c r="CQ68" s="2">
        <v>36161</v>
      </c>
      <c r="CR68" s="4">
        <v>64476</v>
      </c>
    </row>
    <row r="69" spans="1:96" ht="12.75">
      <c r="A69" s="2">
        <v>29921</v>
      </c>
      <c r="B69">
        <v>60.8</v>
      </c>
      <c r="D69">
        <f t="shared" si="13"/>
        <v>1.1197053406998159</v>
      </c>
      <c r="E69" s="22">
        <f t="shared" si="7"/>
        <v>0.7748360957642726</v>
      </c>
      <c r="F69" s="2">
        <v>23346</v>
      </c>
      <c r="G69">
        <v>14.2</v>
      </c>
      <c r="L69" s="5">
        <v>27364</v>
      </c>
      <c r="M69">
        <v>0.18962591744929366</v>
      </c>
      <c r="Q69" s="2">
        <v>26999</v>
      </c>
      <c r="R69" s="26">
        <v>3103659</v>
      </c>
      <c r="S69">
        <f t="shared" si="10"/>
        <v>227.96977952077603</v>
      </c>
      <c r="V69" s="8">
        <v>31929</v>
      </c>
      <c r="W69" s="19">
        <f>'[1]Data construction'!$BN$29</f>
        <v>2887.37</v>
      </c>
      <c r="Y69" s="8">
        <v>32843</v>
      </c>
      <c r="Z69" s="20">
        <f>'[1]Data construction'!$BX$33</f>
        <v>2934.162093368841</v>
      </c>
      <c r="AC69" s="9">
        <v>29830</v>
      </c>
      <c r="AD69" s="12">
        <v>14988.677</v>
      </c>
      <c r="AG69" s="9">
        <v>34213</v>
      </c>
      <c r="AH69" s="13">
        <v>13791.3</v>
      </c>
      <c r="AI69" s="13"/>
      <c r="AJ69" s="2">
        <v>27454</v>
      </c>
      <c r="AK69" s="4">
        <v>13386</v>
      </c>
      <c r="AL69">
        <f t="shared" si="8"/>
        <v>488.54014598540147</v>
      </c>
      <c r="AM69">
        <f t="shared" si="9"/>
        <v>0.4908002860309002</v>
      </c>
      <c r="AP69" s="2">
        <v>31747</v>
      </c>
      <c r="AQ69" s="4">
        <v>5850</v>
      </c>
      <c r="AR69">
        <f t="shared" si="11"/>
        <v>73.30827067669173</v>
      </c>
      <c r="AS69" s="22">
        <f t="shared" si="12"/>
        <v>0.854796505980746</v>
      </c>
      <c r="AW69" s="2">
        <v>20790</v>
      </c>
      <c r="AX69">
        <v>37.6</v>
      </c>
      <c r="BD69" s="2">
        <v>35400</v>
      </c>
      <c r="BE69">
        <v>447.1</v>
      </c>
      <c r="BK69" s="2">
        <v>35400</v>
      </c>
      <c r="BL69">
        <v>570.4</v>
      </c>
      <c r="BQ69" s="2">
        <v>27364</v>
      </c>
      <c r="BR69" s="4">
        <v>17419</v>
      </c>
      <c r="BV69" s="2">
        <v>27364</v>
      </c>
      <c r="BW69" s="4">
        <v>84120</v>
      </c>
      <c r="BY69" s="24"/>
      <c r="BZ69" s="23"/>
      <c r="CA69" s="9"/>
      <c r="CB69" s="2">
        <v>24504</v>
      </c>
      <c r="CC69" s="4">
        <v>31956</v>
      </c>
      <c r="CI69" s="2">
        <v>36192</v>
      </c>
      <c r="CJ69" s="4">
        <v>44840</v>
      </c>
      <c r="CQ69" s="2">
        <v>36192</v>
      </c>
      <c r="CR69" s="4">
        <v>63478</v>
      </c>
    </row>
    <row r="70" spans="1:96" ht="12.75">
      <c r="A70" s="2">
        <v>30011</v>
      </c>
      <c r="B70">
        <v>59.6</v>
      </c>
      <c r="D70">
        <f t="shared" si="13"/>
        <v>1.077757685352622</v>
      </c>
      <c r="E70" s="22">
        <f t="shared" si="7"/>
        <v>0.7458083182640144</v>
      </c>
      <c r="F70" s="2">
        <v>23437</v>
      </c>
      <c r="G70">
        <v>14.3</v>
      </c>
      <c r="L70" s="5">
        <v>27454</v>
      </c>
      <c r="M70">
        <v>0.19456475909387097</v>
      </c>
      <c r="Q70" s="2">
        <v>27089</v>
      </c>
      <c r="R70" s="26">
        <v>3007866</v>
      </c>
      <c r="S70">
        <f t="shared" si="10"/>
        <v>220.05891227818088</v>
      </c>
      <c r="V70" s="8">
        <v>32021</v>
      </c>
      <c r="W70" s="19">
        <f>'[1]Data construction'!$BO$29</f>
        <v>2893.47</v>
      </c>
      <c r="Y70" s="8">
        <v>32933</v>
      </c>
      <c r="Z70" s="20">
        <f>'[1]Data construction'!$BY$33</f>
        <v>2932.583723573539</v>
      </c>
      <c r="AC70" s="9">
        <v>29921</v>
      </c>
      <c r="AD70" s="12">
        <v>15054.117</v>
      </c>
      <c r="AG70" s="9">
        <v>34304</v>
      </c>
      <c r="AH70" s="13">
        <v>13832.4</v>
      </c>
      <c r="AI70" s="13"/>
      <c r="AJ70" s="2">
        <v>27546</v>
      </c>
      <c r="AK70" s="4">
        <v>13821</v>
      </c>
      <c r="AL70">
        <f t="shared" si="8"/>
        <v>486.6549295774648</v>
      </c>
      <c r="AM70">
        <f t="shared" si="9"/>
        <v>0.4889063480201781</v>
      </c>
      <c r="AP70" s="2">
        <v>31837</v>
      </c>
      <c r="AQ70" s="4">
        <v>5919</v>
      </c>
      <c r="AR70">
        <f t="shared" si="11"/>
        <v>72.71498771498771</v>
      </c>
      <c r="AS70" s="22">
        <f t="shared" si="12"/>
        <v>0.847878648035916</v>
      </c>
      <c r="AW70" s="2">
        <v>20880</v>
      </c>
      <c r="AX70">
        <v>34.6</v>
      </c>
      <c r="BD70" s="2">
        <v>35490</v>
      </c>
      <c r="BE70">
        <v>457.8</v>
      </c>
      <c r="BK70" s="2">
        <v>35490</v>
      </c>
      <c r="BL70">
        <v>578.5</v>
      </c>
      <c r="BQ70" s="2">
        <v>27454</v>
      </c>
      <c r="BR70" s="4">
        <v>17715</v>
      </c>
      <c r="BV70" s="2">
        <v>27454</v>
      </c>
      <c r="BW70" s="4">
        <v>83439</v>
      </c>
      <c r="BY70" s="24"/>
      <c r="BZ70" s="23"/>
      <c r="CA70" s="9"/>
      <c r="CB70" s="2">
        <v>24532</v>
      </c>
      <c r="CC70" s="4">
        <v>34507</v>
      </c>
      <c r="CI70" s="2">
        <v>36220</v>
      </c>
      <c r="CJ70" s="4">
        <v>48901</v>
      </c>
      <c r="CQ70" s="2">
        <v>36220</v>
      </c>
      <c r="CR70" s="4">
        <v>68607</v>
      </c>
    </row>
    <row r="71" spans="1:96" ht="12.75">
      <c r="A71" s="2">
        <v>30103</v>
      </c>
      <c r="B71">
        <v>61.3</v>
      </c>
      <c r="D71">
        <f t="shared" si="13"/>
        <v>1.0830388692579505</v>
      </c>
      <c r="E71" s="22">
        <f t="shared" si="7"/>
        <v>0.7494628975265016</v>
      </c>
      <c r="F71" s="2">
        <v>23529</v>
      </c>
      <c r="G71">
        <v>14.4</v>
      </c>
      <c r="L71" s="5">
        <v>27546</v>
      </c>
      <c r="M71">
        <v>0.20164970500066828</v>
      </c>
      <c r="Q71" s="2">
        <v>27181</v>
      </c>
      <c r="R71" s="26">
        <v>3090425</v>
      </c>
      <c r="S71">
        <f t="shared" si="10"/>
        <v>225.20743379648027</v>
      </c>
      <c r="V71" s="8">
        <v>32112</v>
      </c>
      <c r="W71" s="19">
        <f>'[1]Data construction'!$BP$29</f>
        <v>2983.6</v>
      </c>
      <c r="Y71" s="8">
        <v>33025</v>
      </c>
      <c r="Z71" s="20">
        <f>'[1]Data construction'!$BZ$33</f>
        <v>2953.07383397374</v>
      </c>
      <c r="AC71" s="9">
        <v>30011</v>
      </c>
      <c r="AD71" s="12">
        <v>15121.698</v>
      </c>
      <c r="AG71" s="9">
        <v>34394</v>
      </c>
      <c r="AH71" s="13">
        <v>13874.4</v>
      </c>
      <c r="AI71" s="13"/>
      <c r="AJ71" s="2">
        <v>27638</v>
      </c>
      <c r="AK71" s="4">
        <v>14188</v>
      </c>
      <c r="AL71">
        <f aca="true" t="shared" si="14" ref="AL71:AL102">AK71/G116</f>
        <v>496.08391608391605</v>
      </c>
      <c r="AM71">
        <f aca="true" t="shared" si="15" ref="AM71:AM102">AL71/$AL$195</f>
        <v>0.49837895597753123</v>
      </c>
      <c r="AP71" s="2">
        <v>31929</v>
      </c>
      <c r="AQ71" s="4">
        <v>6019</v>
      </c>
      <c r="AR71">
        <f t="shared" si="11"/>
        <v>72.86924939467313</v>
      </c>
      <c r="AS71" s="22">
        <f t="shared" si="12"/>
        <v>0.8496773856624433</v>
      </c>
      <c r="AW71" s="2">
        <v>20972</v>
      </c>
      <c r="AX71">
        <v>36.7</v>
      </c>
      <c r="BD71" s="2">
        <v>35582</v>
      </c>
      <c r="BE71">
        <v>457.4</v>
      </c>
      <c r="BK71" s="2">
        <v>35582</v>
      </c>
      <c r="BL71">
        <v>578.9</v>
      </c>
      <c r="BQ71" s="2">
        <v>27546</v>
      </c>
      <c r="BR71" s="4">
        <v>18524</v>
      </c>
      <c r="BV71" s="2">
        <v>27546</v>
      </c>
      <c r="BW71" s="4">
        <v>84928</v>
      </c>
      <c r="BY71" s="24"/>
      <c r="BZ71" s="23"/>
      <c r="CA71" s="9"/>
      <c r="CB71" s="2">
        <v>24563</v>
      </c>
      <c r="CC71" s="4">
        <v>32677</v>
      </c>
      <c r="CI71" s="2">
        <v>36251</v>
      </c>
      <c r="CJ71" s="4">
        <v>48640</v>
      </c>
      <c r="CQ71" s="2">
        <v>36251</v>
      </c>
      <c r="CR71" s="4">
        <v>67838</v>
      </c>
    </row>
    <row r="72" spans="1:96" ht="12.75">
      <c r="A72" s="2">
        <v>30195</v>
      </c>
      <c r="B72">
        <v>68.8</v>
      </c>
      <c r="D72">
        <f t="shared" si="13"/>
        <v>1.174061433447099</v>
      </c>
      <c r="E72" s="22">
        <f t="shared" si="7"/>
        <v>0.8124505119453924</v>
      </c>
      <c r="F72" s="2">
        <v>23621</v>
      </c>
      <c r="G72">
        <v>14.6</v>
      </c>
      <c r="L72" s="5">
        <v>27638</v>
      </c>
      <c r="M72">
        <v>0.20871796836097598</v>
      </c>
      <c r="Q72" s="2">
        <v>27273</v>
      </c>
      <c r="R72" s="26">
        <v>3180207</v>
      </c>
      <c r="S72">
        <f t="shared" si="10"/>
        <v>230.82989923624228</v>
      </c>
      <c r="V72" s="8">
        <v>32203</v>
      </c>
      <c r="W72" s="19">
        <f>'[1]Data construction'!$BQ$29</f>
        <v>2917.31</v>
      </c>
      <c r="Y72" s="8">
        <v>33117</v>
      </c>
      <c r="Z72" s="20">
        <f>'[1]Data construction'!$CA$33</f>
        <v>3001.6883561518835</v>
      </c>
      <c r="AC72" s="9">
        <v>30103</v>
      </c>
      <c r="AD72" s="12">
        <v>15184.247</v>
      </c>
      <c r="AG72" s="9">
        <v>34486</v>
      </c>
      <c r="AH72" s="13">
        <v>13915.9</v>
      </c>
      <c r="AI72" s="13"/>
      <c r="AJ72" s="2">
        <v>27729</v>
      </c>
      <c r="AK72" s="4">
        <v>15018</v>
      </c>
      <c r="AL72">
        <f t="shared" si="14"/>
        <v>497.28476821192055</v>
      </c>
      <c r="AM72">
        <f t="shared" si="15"/>
        <v>0.4995853636243719</v>
      </c>
      <c r="AP72" s="2">
        <v>32021</v>
      </c>
      <c r="AQ72" s="4">
        <v>6168</v>
      </c>
      <c r="AR72">
        <f t="shared" si="11"/>
        <v>73.42857142857143</v>
      </c>
      <c r="AS72" s="22">
        <f t="shared" si="12"/>
        <v>0.8561992489649195</v>
      </c>
      <c r="AW72" s="2">
        <v>21064</v>
      </c>
      <c r="AX72">
        <v>36.7</v>
      </c>
      <c r="BD72" s="2">
        <v>35674</v>
      </c>
      <c r="BE72">
        <v>460.2</v>
      </c>
      <c r="BK72" s="2">
        <v>35674</v>
      </c>
      <c r="BL72">
        <v>583.6</v>
      </c>
      <c r="BQ72" s="2">
        <v>27638</v>
      </c>
      <c r="BR72" s="4">
        <v>19137</v>
      </c>
      <c r="BV72" s="2">
        <v>27638</v>
      </c>
      <c r="BW72" s="4">
        <v>84740</v>
      </c>
      <c r="BY72" s="24"/>
      <c r="BZ72" s="23"/>
      <c r="CA72" s="9"/>
      <c r="CB72" s="2">
        <v>24593</v>
      </c>
      <c r="CC72" s="4">
        <v>32661</v>
      </c>
      <c r="CI72" s="2">
        <v>36281</v>
      </c>
      <c r="CJ72" s="4">
        <v>46941</v>
      </c>
      <c r="CQ72" s="2">
        <v>36281</v>
      </c>
      <c r="CR72" s="4">
        <v>66715</v>
      </c>
    </row>
    <row r="73" spans="1:96" ht="12.75">
      <c r="A73" s="2">
        <v>30286</v>
      </c>
      <c r="B73">
        <v>68.9</v>
      </c>
      <c r="D73">
        <f t="shared" si="13"/>
        <v>1.1426202321724712</v>
      </c>
      <c r="E73" s="22">
        <f t="shared" si="7"/>
        <v>0.79069320066335</v>
      </c>
      <c r="F73" s="2">
        <v>23712</v>
      </c>
      <c r="G73">
        <v>14.7</v>
      </c>
      <c r="L73" s="5">
        <v>27729</v>
      </c>
      <c r="M73">
        <v>0.22003657872207955</v>
      </c>
      <c r="Q73" s="2">
        <v>27364</v>
      </c>
      <c r="R73" s="26">
        <v>3212263</v>
      </c>
      <c r="S73">
        <f t="shared" si="10"/>
        <v>232.23453652109626</v>
      </c>
      <c r="V73" s="8">
        <v>32295</v>
      </c>
      <c r="W73" s="19">
        <f>'[1]Data construction'!$BR$29</f>
        <v>2898.61</v>
      </c>
      <c r="Y73" s="8">
        <v>33208</v>
      </c>
      <c r="Z73" s="20">
        <f>'[1]Data construction'!$CB$33</f>
        <v>2797.0238727797173</v>
      </c>
      <c r="AC73" s="9">
        <v>30195</v>
      </c>
      <c r="AD73" s="12">
        <v>15239.278</v>
      </c>
      <c r="AG73" s="9">
        <v>34578</v>
      </c>
      <c r="AH73" s="13">
        <v>13959.5</v>
      </c>
      <c r="AI73" s="13"/>
      <c r="AJ73" s="2">
        <v>27820</v>
      </c>
      <c r="AK73" s="4">
        <v>14845</v>
      </c>
      <c r="AL73">
        <f t="shared" si="14"/>
        <v>478.8709677419355</v>
      </c>
      <c r="AM73">
        <f t="shared" si="15"/>
        <v>0.48108637513417185</v>
      </c>
      <c r="AP73" s="2">
        <v>32112</v>
      </c>
      <c r="AQ73" s="4">
        <v>6259</v>
      </c>
      <c r="AR73">
        <f t="shared" si="11"/>
        <v>73.2046783625731</v>
      </c>
      <c r="AS73" s="22">
        <f t="shared" si="12"/>
        <v>0.853588588411041</v>
      </c>
      <c r="AW73" s="2">
        <v>21155</v>
      </c>
      <c r="AX73">
        <v>38.8</v>
      </c>
      <c r="BD73" s="2">
        <v>35765</v>
      </c>
      <c r="BE73">
        <v>466.1</v>
      </c>
      <c r="BK73" s="2">
        <v>35765</v>
      </c>
      <c r="BL73">
        <v>593.2</v>
      </c>
      <c r="BQ73" s="2">
        <v>27729</v>
      </c>
      <c r="BR73" s="4">
        <v>20235</v>
      </c>
      <c r="BV73" s="2">
        <v>27729</v>
      </c>
      <c r="BW73" s="4">
        <v>84601</v>
      </c>
      <c r="BY73" s="24"/>
      <c r="BZ73" s="23"/>
      <c r="CA73" s="9"/>
      <c r="CB73" s="2">
        <v>24624</v>
      </c>
      <c r="CC73" s="4">
        <v>34242</v>
      </c>
      <c r="CI73" s="2">
        <v>36312</v>
      </c>
      <c r="CJ73" s="4">
        <v>46820</v>
      </c>
      <c r="CQ73" s="2">
        <v>36312</v>
      </c>
      <c r="CR73" s="4">
        <v>67704</v>
      </c>
    </row>
    <row r="74" spans="1:96" ht="12.75">
      <c r="A74" s="2">
        <v>30376</v>
      </c>
      <c r="B74">
        <v>71.7</v>
      </c>
      <c r="D74">
        <f t="shared" si="13"/>
        <v>1.163961038961039</v>
      </c>
      <c r="E74" s="22">
        <f t="shared" si="7"/>
        <v>0.805461038961039</v>
      </c>
      <c r="F74" s="2">
        <v>23802</v>
      </c>
      <c r="G74">
        <v>14.8</v>
      </c>
      <c r="L74" s="5">
        <v>27820</v>
      </c>
      <c r="M74">
        <v>0.2264143664525587</v>
      </c>
      <c r="Q74" s="2">
        <v>27454</v>
      </c>
      <c r="R74" s="26">
        <v>3175821</v>
      </c>
      <c r="S74">
        <f t="shared" si="10"/>
        <v>229.09462271052968</v>
      </c>
      <c r="V74" s="8">
        <v>32387</v>
      </c>
      <c r="W74" s="19">
        <f>'[1]Data construction'!$BS$29</f>
        <v>2881.28</v>
      </c>
      <c r="Y74" s="8">
        <v>33298</v>
      </c>
      <c r="Z74" s="20">
        <f>'[1]Data construction'!$CC$33</f>
        <v>2889.949378456484</v>
      </c>
      <c r="AC74" s="9">
        <v>30286</v>
      </c>
      <c r="AD74" s="12">
        <v>15288.891</v>
      </c>
      <c r="AG74" s="9">
        <v>34669</v>
      </c>
      <c r="AH74" s="13">
        <v>14004.2</v>
      </c>
      <c r="AI74" s="13"/>
      <c r="AJ74" s="2">
        <v>27912</v>
      </c>
      <c r="AK74" s="4">
        <v>15567</v>
      </c>
      <c r="AL74">
        <f t="shared" si="14"/>
        <v>489.52830188679246</v>
      </c>
      <c r="AM74">
        <f t="shared" si="15"/>
        <v>0.4917930134516275</v>
      </c>
      <c r="AP74" s="2">
        <v>32203</v>
      </c>
      <c r="AQ74" s="4">
        <v>6296</v>
      </c>
      <c r="AR74">
        <f t="shared" si="11"/>
        <v>72.36781609195403</v>
      </c>
      <c r="AS74" s="22">
        <f t="shared" si="12"/>
        <v>0.843830522393263</v>
      </c>
      <c r="AW74" s="2">
        <v>21245</v>
      </c>
      <c r="AX74">
        <v>35.2</v>
      </c>
      <c r="BD74" s="2">
        <v>35855</v>
      </c>
      <c r="BE74">
        <v>470.1</v>
      </c>
      <c r="BK74" s="2">
        <v>35855</v>
      </c>
      <c r="BL74">
        <v>594.4</v>
      </c>
      <c r="BQ74" s="2">
        <v>27820</v>
      </c>
      <c r="BR74" s="4">
        <v>20597</v>
      </c>
      <c r="BV74" s="2">
        <v>27820</v>
      </c>
      <c r="BW74" s="4">
        <v>86761</v>
      </c>
      <c r="BY74" s="24"/>
      <c r="BZ74" s="23"/>
      <c r="CA74" s="9"/>
      <c r="CB74" s="2">
        <v>24654</v>
      </c>
      <c r="CC74" s="4">
        <v>33632</v>
      </c>
      <c r="CI74" s="2">
        <v>36342</v>
      </c>
      <c r="CJ74" s="4">
        <v>44137</v>
      </c>
      <c r="CQ74" s="2">
        <v>36342</v>
      </c>
      <c r="CR74" s="4">
        <v>63979</v>
      </c>
    </row>
    <row r="75" spans="1:96" ht="12.75">
      <c r="A75" s="2">
        <v>30468</v>
      </c>
      <c r="B75">
        <v>68.3</v>
      </c>
      <c r="D75">
        <f t="shared" si="13"/>
        <v>1.0858505564387917</v>
      </c>
      <c r="E75" s="22">
        <f t="shared" si="7"/>
        <v>0.7514085850556438</v>
      </c>
      <c r="F75" s="2">
        <v>23894</v>
      </c>
      <c r="G75">
        <v>15</v>
      </c>
      <c r="L75" s="5">
        <v>27912</v>
      </c>
      <c r="M75">
        <v>0.23206663783539852</v>
      </c>
      <c r="Q75" s="2">
        <v>27546</v>
      </c>
      <c r="R75" s="26">
        <v>3198009</v>
      </c>
      <c r="S75">
        <f t="shared" si="10"/>
        <v>230.18859504376124</v>
      </c>
      <c r="V75" s="8">
        <v>32478</v>
      </c>
      <c r="W75" s="19">
        <f>'[1]Data construction'!$BT$29</f>
        <v>2949.28</v>
      </c>
      <c r="Y75" s="8">
        <v>33390</v>
      </c>
      <c r="Z75" s="20">
        <f>'[1]Data construction'!$CD$33</f>
        <v>2926.219690048356</v>
      </c>
      <c r="AC75" s="9">
        <v>30376</v>
      </c>
      <c r="AD75" s="12">
        <v>15346.242</v>
      </c>
      <c r="AG75" s="9">
        <v>34759</v>
      </c>
      <c r="AH75" s="13">
        <v>14054.9</v>
      </c>
      <c r="AI75" s="13"/>
      <c r="AJ75" s="2">
        <v>28004</v>
      </c>
      <c r="AK75" s="4">
        <v>16663</v>
      </c>
      <c r="AL75">
        <f t="shared" si="14"/>
        <v>511.13496932515335</v>
      </c>
      <c r="AM75">
        <f t="shared" si="15"/>
        <v>0.5134996401148925</v>
      </c>
      <c r="AP75" s="2">
        <v>32295</v>
      </c>
      <c r="AQ75" s="4">
        <v>6473</v>
      </c>
      <c r="AR75">
        <f t="shared" si="11"/>
        <v>73.14124293785311</v>
      </c>
      <c r="AS75" s="22">
        <f t="shared" si="12"/>
        <v>0.8528489122611943</v>
      </c>
      <c r="AW75" s="2">
        <v>21337</v>
      </c>
      <c r="AX75">
        <v>37.6</v>
      </c>
      <c r="BD75" s="2">
        <v>35947</v>
      </c>
      <c r="BE75">
        <v>468.3</v>
      </c>
      <c r="BK75" s="2">
        <v>35947</v>
      </c>
      <c r="BL75">
        <v>597.4</v>
      </c>
      <c r="BQ75" s="2">
        <v>27912</v>
      </c>
      <c r="BR75" s="4">
        <v>21882</v>
      </c>
      <c r="BV75" s="2">
        <v>27912</v>
      </c>
      <c r="BW75" s="4">
        <v>87766</v>
      </c>
      <c r="BY75" s="24"/>
      <c r="BZ75" s="23"/>
      <c r="CA75" s="9"/>
      <c r="CB75" s="2">
        <v>24685</v>
      </c>
      <c r="CC75" s="4">
        <v>34235</v>
      </c>
      <c r="CI75" s="2">
        <v>36373</v>
      </c>
      <c r="CJ75" s="4">
        <v>43647</v>
      </c>
      <c r="CQ75" s="2">
        <v>36373</v>
      </c>
      <c r="CR75" s="4">
        <v>63030</v>
      </c>
    </row>
    <row r="76" spans="1:96" ht="12.75">
      <c r="A76" s="2">
        <v>30560</v>
      </c>
      <c r="B76">
        <v>73.4</v>
      </c>
      <c r="D76">
        <f t="shared" si="13"/>
        <v>1.146875</v>
      </c>
      <c r="E76" s="22">
        <f t="shared" si="7"/>
        <v>0.7936375</v>
      </c>
      <c r="F76" s="2">
        <v>23986</v>
      </c>
      <c r="G76">
        <v>15.1</v>
      </c>
      <c r="L76" s="5">
        <v>28004</v>
      </c>
      <c r="M76">
        <v>0.23702610460289641</v>
      </c>
      <c r="Q76" s="2">
        <v>27638</v>
      </c>
      <c r="R76" s="26">
        <v>3392202</v>
      </c>
      <c r="S76">
        <f t="shared" si="10"/>
        <v>243.5013349424138</v>
      </c>
      <c r="V76" s="8">
        <v>32568</v>
      </c>
      <c r="W76" s="19">
        <f>'[1]Data construction'!$BU$29</f>
        <v>2909.26</v>
      </c>
      <c r="Y76" s="8">
        <v>33482</v>
      </c>
      <c r="Z76" s="20">
        <f>'[1]Data construction'!$CE$33</f>
        <v>2960.858673721524</v>
      </c>
      <c r="AC76" s="9">
        <v>30468</v>
      </c>
      <c r="AD76" s="12">
        <v>15393.472</v>
      </c>
      <c r="AG76" s="9">
        <v>34851</v>
      </c>
      <c r="AH76" s="13">
        <v>14107.8</v>
      </c>
      <c r="AI76" s="13"/>
      <c r="AJ76" s="2">
        <v>28095</v>
      </c>
      <c r="AK76" s="4">
        <v>17005</v>
      </c>
      <c r="AL76">
        <f t="shared" si="14"/>
        <v>492.8985507246377</v>
      </c>
      <c r="AM76">
        <f t="shared" si="15"/>
        <v>0.49517885411836193</v>
      </c>
      <c r="AP76" s="2">
        <v>32387</v>
      </c>
      <c r="AQ76" s="4">
        <v>6485</v>
      </c>
      <c r="AR76">
        <f aca="true" t="shared" si="16" ref="AR76:AR107">AQ76/G168</f>
        <v>71.89578713968957</v>
      </c>
      <c r="AS76" s="22">
        <f aca="true" t="shared" si="17" ref="AS76:AS107">AR76/$AR$148</f>
        <v>0.8383265227027383</v>
      </c>
      <c r="AW76" s="2">
        <v>21429</v>
      </c>
      <c r="AX76">
        <v>38</v>
      </c>
      <c r="BD76" s="2">
        <v>36039</v>
      </c>
      <c r="BE76">
        <v>473.8</v>
      </c>
      <c r="BK76" s="2">
        <v>36039</v>
      </c>
      <c r="BL76">
        <v>603.8</v>
      </c>
      <c r="BQ76" s="2">
        <v>28004</v>
      </c>
      <c r="BR76" s="4">
        <v>22664</v>
      </c>
      <c r="BV76" s="2">
        <v>28004</v>
      </c>
      <c r="BW76" s="4">
        <v>88450</v>
      </c>
      <c r="BY76" s="24"/>
      <c r="BZ76" s="23"/>
      <c r="CA76" s="9"/>
      <c r="CB76" s="2">
        <v>24716</v>
      </c>
      <c r="CC76" s="4">
        <v>35518</v>
      </c>
      <c r="CI76" s="2">
        <v>36404</v>
      </c>
      <c r="CJ76" s="4">
        <v>42777</v>
      </c>
      <c r="CQ76" s="2">
        <v>36404</v>
      </c>
      <c r="CR76" s="4">
        <v>61779</v>
      </c>
    </row>
    <row r="77" spans="1:96" ht="12.75">
      <c r="A77" s="2">
        <v>30651</v>
      </c>
      <c r="B77">
        <v>76.9</v>
      </c>
      <c r="D77">
        <f t="shared" si="13"/>
        <v>1.1740458015267177</v>
      </c>
      <c r="E77" s="22">
        <f t="shared" si="7"/>
        <v>0.8124396946564886</v>
      </c>
      <c r="F77" s="2">
        <v>24077</v>
      </c>
      <c r="G77">
        <v>15.3</v>
      </c>
      <c r="L77" s="5">
        <v>28095</v>
      </c>
      <c r="M77">
        <v>0.24480035183522383</v>
      </c>
      <c r="Q77" s="2">
        <v>27729</v>
      </c>
      <c r="R77" s="26">
        <v>3193865</v>
      </c>
      <c r="S77">
        <f t="shared" si="10"/>
        <v>228.64143520157413</v>
      </c>
      <c r="V77" s="8">
        <v>32660</v>
      </c>
      <c r="W77" s="19">
        <f>'[1]Data construction'!$BV$29</f>
        <v>2937.71</v>
      </c>
      <c r="Y77" s="8">
        <v>33573</v>
      </c>
      <c r="Z77" s="20">
        <f>'[1]Data construction'!$CF$33</f>
        <v>3045.43523249736</v>
      </c>
      <c r="AC77" s="9">
        <v>30560</v>
      </c>
      <c r="AD77" s="12">
        <v>15439.005</v>
      </c>
      <c r="AG77" s="9">
        <v>34943</v>
      </c>
      <c r="AH77" s="13">
        <v>14160.1</v>
      </c>
      <c r="AI77" s="13"/>
      <c r="AJ77" s="2">
        <v>28185</v>
      </c>
      <c r="AK77" s="4">
        <v>17395</v>
      </c>
      <c r="AL77">
        <f t="shared" si="14"/>
        <v>492.7762039660057</v>
      </c>
      <c r="AM77">
        <f t="shared" si="15"/>
        <v>0.4950559413452255</v>
      </c>
      <c r="AP77" s="2">
        <v>32478</v>
      </c>
      <c r="AQ77" s="4">
        <v>6717</v>
      </c>
      <c r="AR77">
        <f t="shared" si="16"/>
        <v>73.01086956521739</v>
      </c>
      <c r="AS77" s="22">
        <f t="shared" si="17"/>
        <v>0.8513287194865833</v>
      </c>
      <c r="AW77" s="2">
        <v>21520</v>
      </c>
      <c r="AX77">
        <v>40.2</v>
      </c>
      <c r="BD77" s="2">
        <v>36130</v>
      </c>
      <c r="BE77">
        <v>476</v>
      </c>
      <c r="BK77" s="2">
        <v>36130</v>
      </c>
      <c r="BL77">
        <v>604.3</v>
      </c>
      <c r="BQ77" s="2">
        <v>28095</v>
      </c>
      <c r="BR77" s="4">
        <v>23231</v>
      </c>
      <c r="BV77" s="2">
        <v>28095</v>
      </c>
      <c r="BW77" s="4">
        <v>88610</v>
      </c>
      <c r="BY77" s="24"/>
      <c r="BZ77" s="23"/>
      <c r="CA77" s="9"/>
      <c r="CB77" s="2">
        <v>24746</v>
      </c>
      <c r="CC77" s="4">
        <v>37322</v>
      </c>
      <c r="CI77" s="2">
        <v>36434</v>
      </c>
      <c r="CJ77" s="4">
        <v>43183</v>
      </c>
      <c r="CQ77" s="2">
        <v>36434</v>
      </c>
      <c r="CR77" s="4">
        <v>64084</v>
      </c>
    </row>
    <row r="78" spans="1:96" ht="12.75">
      <c r="A78" s="2">
        <v>30742</v>
      </c>
      <c r="B78">
        <v>76.5</v>
      </c>
      <c r="D78">
        <f t="shared" si="13"/>
        <v>1.1733128834355828</v>
      </c>
      <c r="E78" s="22">
        <f t="shared" si="7"/>
        <v>0.8119325153374233</v>
      </c>
      <c r="F78" s="2">
        <v>24167</v>
      </c>
      <c r="G78">
        <v>15.4</v>
      </c>
      <c r="L78" s="5">
        <v>28185</v>
      </c>
      <c r="M78">
        <v>0.25045740632318503</v>
      </c>
      <c r="Q78" s="2">
        <v>27820</v>
      </c>
      <c r="R78" s="26">
        <v>3333583</v>
      </c>
      <c r="S78">
        <f t="shared" si="10"/>
        <v>238.09637066885736</v>
      </c>
      <c r="V78" s="8">
        <v>32752</v>
      </c>
      <c r="W78" s="19">
        <f>'[1]Data construction'!$BW$29</f>
        <v>2932.02</v>
      </c>
      <c r="Y78" s="8">
        <v>33664</v>
      </c>
      <c r="Z78" s="20">
        <f>'[1]Data construction'!$CG$33</f>
        <v>3009.7433454060874</v>
      </c>
      <c r="AC78" s="9">
        <v>30651</v>
      </c>
      <c r="AD78" s="12">
        <v>15483.496</v>
      </c>
      <c r="AG78" s="9">
        <v>35034</v>
      </c>
      <c r="AH78" s="13">
        <v>14214.9</v>
      </c>
      <c r="AI78" s="13"/>
      <c r="AJ78" s="2">
        <v>28277</v>
      </c>
      <c r="AK78" s="4">
        <v>17682</v>
      </c>
      <c r="AL78">
        <f t="shared" si="14"/>
        <v>489.80609418282546</v>
      </c>
      <c r="AM78">
        <f t="shared" si="15"/>
        <v>0.4920720909020081</v>
      </c>
      <c r="AP78" s="2">
        <v>32568</v>
      </c>
      <c r="AQ78" s="4">
        <v>6851</v>
      </c>
      <c r="AR78">
        <f t="shared" si="16"/>
        <v>73.745963401507</v>
      </c>
      <c r="AS78" s="22">
        <f t="shared" si="17"/>
        <v>0.8599001349220877</v>
      </c>
      <c r="AW78" s="2">
        <v>21610</v>
      </c>
      <c r="AX78">
        <v>36.1</v>
      </c>
      <c r="BD78" s="2">
        <v>36220</v>
      </c>
      <c r="BE78">
        <v>480.5</v>
      </c>
      <c r="BK78" s="2">
        <v>36220</v>
      </c>
      <c r="BL78">
        <v>605.6</v>
      </c>
      <c r="BQ78" s="2">
        <v>28185</v>
      </c>
      <c r="BR78" s="4">
        <v>23730</v>
      </c>
      <c r="BV78" s="2">
        <v>28185</v>
      </c>
      <c r="BW78" s="4">
        <v>88091</v>
      </c>
      <c r="BY78" s="24"/>
      <c r="BZ78" s="23"/>
      <c r="CA78" s="9"/>
      <c r="CB78" s="2">
        <v>24777</v>
      </c>
      <c r="CC78" s="4">
        <v>37358</v>
      </c>
      <c r="CI78" s="2">
        <v>36465</v>
      </c>
      <c r="CJ78" s="4">
        <v>44477</v>
      </c>
      <c r="CQ78" s="2">
        <v>36465</v>
      </c>
      <c r="CR78" s="4">
        <v>65343</v>
      </c>
    </row>
    <row r="79" spans="1:96" ht="12.75">
      <c r="A79" s="2">
        <v>30834</v>
      </c>
      <c r="B79">
        <v>79.3</v>
      </c>
      <c r="D79">
        <f t="shared" si="13"/>
        <v>1.212538226299694</v>
      </c>
      <c r="E79" s="22">
        <f t="shared" si="7"/>
        <v>0.8390764525993882</v>
      </c>
      <c r="F79" s="2">
        <v>24259</v>
      </c>
      <c r="G79">
        <v>15.5</v>
      </c>
      <c r="L79" s="5">
        <v>28277</v>
      </c>
      <c r="M79">
        <v>0.2568396526930848</v>
      </c>
      <c r="Q79" s="2">
        <v>27912</v>
      </c>
      <c r="R79" s="26">
        <v>3341393</v>
      </c>
      <c r="S79">
        <f t="shared" si="10"/>
        <v>238.10826174120112</v>
      </c>
      <c r="V79" s="8">
        <v>32843</v>
      </c>
      <c r="W79" s="19">
        <f>'[1]Data construction'!$BX$29</f>
        <v>2997.2</v>
      </c>
      <c r="Y79" s="8">
        <v>33756</v>
      </c>
      <c r="Z79" s="20">
        <f>'[1]Data construction'!$CH$33</f>
        <v>3045.122593937981</v>
      </c>
      <c r="AC79" s="9">
        <v>30742</v>
      </c>
      <c r="AD79" s="12">
        <v>15531.541</v>
      </c>
      <c r="AG79" s="9">
        <v>35125</v>
      </c>
      <c r="AH79" s="13">
        <v>14271.7</v>
      </c>
      <c r="AI79" s="13"/>
      <c r="AJ79" s="2">
        <v>28369</v>
      </c>
      <c r="AK79" s="4">
        <v>18200</v>
      </c>
      <c r="AL79">
        <f t="shared" si="14"/>
        <v>494.5652173913044</v>
      </c>
      <c r="AM79">
        <f t="shared" si="15"/>
        <v>0.4968532313081182</v>
      </c>
      <c r="AP79" s="2">
        <v>32660</v>
      </c>
      <c r="AQ79" s="4">
        <v>6973</v>
      </c>
      <c r="AR79">
        <f t="shared" si="16"/>
        <v>73.24579831932773</v>
      </c>
      <c r="AS79" s="22">
        <f t="shared" si="17"/>
        <v>0.8540680594862073</v>
      </c>
      <c r="AW79" s="2">
        <v>21702</v>
      </c>
      <c r="AX79">
        <v>38.7</v>
      </c>
      <c r="BD79" s="2">
        <v>36312</v>
      </c>
      <c r="BE79">
        <v>483</v>
      </c>
      <c r="BK79" s="2">
        <v>36312</v>
      </c>
      <c r="BL79">
        <v>612.7</v>
      </c>
      <c r="BQ79" s="2">
        <v>28277</v>
      </c>
      <c r="BR79" s="4">
        <v>24360</v>
      </c>
      <c r="BV79" s="2">
        <v>28277</v>
      </c>
      <c r="BW79" s="4">
        <v>88787</v>
      </c>
      <c r="BY79" s="24"/>
      <c r="BZ79" s="23"/>
      <c r="CA79" s="9"/>
      <c r="CB79" s="2">
        <v>24807</v>
      </c>
      <c r="CC79" s="4">
        <v>36860</v>
      </c>
      <c r="CI79" s="2">
        <v>36495</v>
      </c>
      <c r="CJ79" s="4">
        <v>45944</v>
      </c>
      <c r="CQ79" s="2">
        <v>36495</v>
      </c>
      <c r="CR79" s="4">
        <v>67690</v>
      </c>
    </row>
    <row r="80" spans="1:96" ht="12.75">
      <c r="A80" s="2">
        <v>30926</v>
      </c>
      <c r="B80">
        <v>80</v>
      </c>
      <c r="D80">
        <f t="shared" si="13"/>
        <v>1.2084592145015105</v>
      </c>
      <c r="E80" s="22">
        <f t="shared" si="7"/>
        <v>0.8362537764350453</v>
      </c>
      <c r="F80" s="2">
        <v>24351</v>
      </c>
      <c r="G80">
        <v>15.5</v>
      </c>
      <c r="L80" s="5">
        <v>28369</v>
      </c>
      <c r="M80">
        <v>0.26250090717758906</v>
      </c>
      <c r="Q80" s="2">
        <v>28004</v>
      </c>
      <c r="R80" s="26">
        <v>3415992</v>
      </c>
      <c r="S80">
        <f t="shared" si="10"/>
        <v>242.75798159341568</v>
      </c>
      <c r="V80" s="8">
        <v>32933</v>
      </c>
      <c r="W80" s="19">
        <f>'[1]Data construction'!$BY$29</f>
        <v>2887.08</v>
      </c>
      <c r="Y80" s="8">
        <v>33848</v>
      </c>
      <c r="Z80" s="20">
        <f>'[1]Data construction'!$CI$33</f>
        <v>3099.007777100541</v>
      </c>
      <c r="AC80" s="9">
        <v>30834</v>
      </c>
      <c r="AD80" s="12">
        <v>15579.391</v>
      </c>
      <c r="AG80" s="9">
        <v>35217</v>
      </c>
      <c r="AH80" s="13">
        <v>14323.8</v>
      </c>
      <c r="AI80" s="13"/>
      <c r="AJ80" s="2">
        <v>28460</v>
      </c>
      <c r="AK80" s="4">
        <v>18626</v>
      </c>
      <c r="AL80">
        <f t="shared" si="14"/>
        <v>494.05835543766574</v>
      </c>
      <c r="AM80">
        <f t="shared" si="15"/>
        <v>0.49634402445200154</v>
      </c>
      <c r="AP80" s="2">
        <v>32752</v>
      </c>
      <c r="AQ80" s="4">
        <v>7070</v>
      </c>
      <c r="AR80">
        <f t="shared" si="16"/>
        <v>72.58726899383983</v>
      </c>
      <c r="AS80" s="22">
        <f t="shared" si="17"/>
        <v>0.8463894092968516</v>
      </c>
      <c r="AW80" s="2">
        <v>21794</v>
      </c>
      <c r="AX80">
        <v>40.1</v>
      </c>
      <c r="BD80" s="2">
        <v>36404</v>
      </c>
      <c r="BE80">
        <v>479.3</v>
      </c>
      <c r="BK80" s="2">
        <v>36404</v>
      </c>
      <c r="BL80">
        <v>605.7</v>
      </c>
      <c r="BQ80" s="2">
        <v>28369</v>
      </c>
      <c r="BR80" s="4">
        <v>24658</v>
      </c>
      <c r="BV80" s="2">
        <v>28369</v>
      </c>
      <c r="BW80" s="4">
        <v>87553</v>
      </c>
      <c r="BY80" s="24"/>
      <c r="BZ80" s="23"/>
      <c r="CA80" s="9"/>
      <c r="CB80" s="2">
        <v>24838</v>
      </c>
      <c r="CC80" s="4">
        <v>35815</v>
      </c>
      <c r="CI80" s="2">
        <v>36526</v>
      </c>
      <c r="CJ80" s="4">
        <v>43350</v>
      </c>
      <c r="CQ80" s="2">
        <v>36526</v>
      </c>
      <c r="CR80" s="4">
        <v>62085</v>
      </c>
    </row>
    <row r="81" spans="1:96" ht="12.75">
      <c r="A81" s="2">
        <v>31017</v>
      </c>
      <c r="B81">
        <v>79.3</v>
      </c>
      <c r="D81">
        <f t="shared" si="13"/>
        <v>1.1800595238095237</v>
      </c>
      <c r="E81" s="22">
        <f t="shared" si="7"/>
        <v>0.8166011904761904</v>
      </c>
      <c r="F81" s="2">
        <v>24442</v>
      </c>
      <c r="G81">
        <v>15.7</v>
      </c>
      <c r="L81" s="5">
        <v>28460</v>
      </c>
      <c r="M81">
        <v>0.268866211504939</v>
      </c>
      <c r="Q81" s="2">
        <v>28095</v>
      </c>
      <c r="R81" s="26">
        <v>3455602</v>
      </c>
      <c r="S81">
        <f t="shared" si="10"/>
        <v>244.9026077548526</v>
      </c>
      <c r="V81" s="8">
        <v>33025</v>
      </c>
      <c r="W81" s="19">
        <f>'[1]Data construction'!$BZ$29</f>
        <v>2926.42</v>
      </c>
      <c r="Y81" s="8">
        <v>33939</v>
      </c>
      <c r="Z81" s="20">
        <f>'[1]Data construction'!$CJ$33</f>
        <v>3147.4025313116167</v>
      </c>
      <c r="AC81" s="9">
        <v>30926</v>
      </c>
      <c r="AD81" s="12">
        <v>15628.548</v>
      </c>
      <c r="AG81" s="9">
        <v>35309</v>
      </c>
      <c r="AH81" s="13">
        <v>14375.3</v>
      </c>
      <c r="AI81" s="13"/>
      <c r="AJ81" s="2">
        <v>28550</v>
      </c>
      <c r="AK81" s="4">
        <v>19269</v>
      </c>
      <c r="AL81">
        <f t="shared" si="14"/>
        <v>504.42408376963346</v>
      </c>
      <c r="AM81">
        <f t="shared" si="15"/>
        <v>0.5067577078965559</v>
      </c>
      <c r="AP81" s="2">
        <v>32843</v>
      </c>
      <c r="AQ81" s="4">
        <v>7168</v>
      </c>
      <c r="AR81">
        <f t="shared" si="16"/>
        <v>72.25806451612902</v>
      </c>
      <c r="AS81" s="22">
        <f t="shared" si="17"/>
        <v>0.8425507859777793</v>
      </c>
      <c r="AW81" s="2">
        <v>21885</v>
      </c>
      <c r="AX81">
        <v>42.2</v>
      </c>
      <c r="BD81" s="2">
        <v>36495</v>
      </c>
      <c r="BE81">
        <v>482.5</v>
      </c>
      <c r="BK81" s="2">
        <v>36495</v>
      </c>
      <c r="BL81">
        <v>614.3</v>
      </c>
      <c r="BQ81" s="2">
        <v>28460</v>
      </c>
      <c r="BR81" s="4">
        <v>25148</v>
      </c>
      <c r="BV81" s="2">
        <v>28460</v>
      </c>
      <c r="BW81" s="4">
        <v>87079</v>
      </c>
      <c r="BY81" s="24"/>
      <c r="BZ81" s="23"/>
      <c r="CA81" s="9"/>
      <c r="CB81" s="2">
        <v>24869</v>
      </c>
      <c r="CC81" s="4">
        <v>36926</v>
      </c>
      <c r="CI81" s="2">
        <v>36557</v>
      </c>
      <c r="CJ81" s="4">
        <v>43889</v>
      </c>
      <c r="CQ81" s="2">
        <v>36557</v>
      </c>
      <c r="CR81" s="4">
        <v>63619</v>
      </c>
    </row>
    <row r="82" spans="1:96" ht="12.75">
      <c r="A82" s="2">
        <v>31107</v>
      </c>
      <c r="B82">
        <v>80.9</v>
      </c>
      <c r="D82">
        <f t="shared" si="13"/>
        <v>1.1879588839941264</v>
      </c>
      <c r="E82" s="22">
        <f t="shared" si="7"/>
        <v>0.8220675477239354</v>
      </c>
      <c r="F82" s="2">
        <v>24532</v>
      </c>
      <c r="G82">
        <v>15.8</v>
      </c>
      <c r="L82" s="5">
        <v>28550</v>
      </c>
      <c r="M82">
        <v>0.2716907275730805</v>
      </c>
      <c r="Q82" s="2">
        <v>28185</v>
      </c>
      <c r="R82" s="26">
        <v>3470257</v>
      </c>
      <c r="S82">
        <f t="shared" si="10"/>
        <v>245.22756775588167</v>
      </c>
      <c r="V82" s="8">
        <v>33117</v>
      </c>
      <c r="W82" s="19">
        <f>'[1]Data construction'!$CA$29</f>
        <v>3009.08</v>
      </c>
      <c r="Y82" s="8">
        <v>34029</v>
      </c>
      <c r="Z82" s="20">
        <f>'[1]Data construction'!$CK$33</f>
        <v>3114.7551249551875</v>
      </c>
      <c r="AC82" s="9">
        <v>31017</v>
      </c>
      <c r="AD82" s="12">
        <v>15677.282</v>
      </c>
      <c r="AG82" s="9">
        <v>35400</v>
      </c>
      <c r="AH82" s="13">
        <v>14431.2</v>
      </c>
      <c r="AI82" s="13"/>
      <c r="AJ82" s="2">
        <v>28642</v>
      </c>
      <c r="AK82" s="4">
        <v>19698</v>
      </c>
      <c r="AL82">
        <f t="shared" si="14"/>
        <v>505.0769230769231</v>
      </c>
      <c r="AM82">
        <f t="shared" si="15"/>
        <v>0.5074135674433772</v>
      </c>
      <c r="AP82" s="2">
        <v>32933</v>
      </c>
      <c r="AQ82" s="4">
        <v>7344</v>
      </c>
      <c r="AR82">
        <f t="shared" si="16"/>
        <v>72.78493557978196</v>
      </c>
      <c r="AS82" s="22">
        <f t="shared" si="17"/>
        <v>0.8486942611976371</v>
      </c>
      <c r="AW82" s="2">
        <v>21976</v>
      </c>
      <c r="AX82">
        <v>39.7</v>
      </c>
      <c r="BD82" s="2">
        <v>36586</v>
      </c>
      <c r="BE82">
        <v>494.6</v>
      </c>
      <c r="BK82" s="2">
        <v>36586</v>
      </c>
      <c r="BL82">
        <v>622.7</v>
      </c>
      <c r="BQ82" s="2">
        <v>28550</v>
      </c>
      <c r="BR82" s="4">
        <v>25675</v>
      </c>
      <c r="BV82" s="2">
        <v>28550</v>
      </c>
      <c r="BW82" s="4">
        <v>88292</v>
      </c>
      <c r="BY82" s="24"/>
      <c r="BZ82" s="23"/>
      <c r="CA82" s="9"/>
      <c r="CB82" s="2">
        <v>24898</v>
      </c>
      <c r="CC82" s="4">
        <v>36771</v>
      </c>
      <c r="CI82" s="2">
        <v>36586</v>
      </c>
      <c r="CJ82" s="4">
        <v>42668</v>
      </c>
      <c r="CQ82" s="2">
        <v>36586</v>
      </c>
      <c r="CR82" s="4">
        <v>61128</v>
      </c>
    </row>
    <row r="83" spans="1:96" ht="12.75">
      <c r="A83" s="2">
        <v>31199</v>
      </c>
      <c r="B83">
        <v>88.7</v>
      </c>
      <c r="D83">
        <f t="shared" si="13"/>
        <v>1.272596843615495</v>
      </c>
      <c r="E83" s="22">
        <f t="shared" si="7"/>
        <v>0.8806370157819225</v>
      </c>
      <c r="F83" s="2">
        <v>24624</v>
      </c>
      <c r="G83">
        <v>15.9</v>
      </c>
      <c r="L83" s="5">
        <v>28642</v>
      </c>
      <c r="M83">
        <v>0.2780601030438376</v>
      </c>
      <c r="Q83" s="2">
        <v>28277</v>
      </c>
      <c r="R83" s="26">
        <v>3558904</v>
      </c>
      <c r="S83">
        <f t="shared" si="10"/>
        <v>250.76418553978183</v>
      </c>
      <c r="V83" s="8">
        <v>33208</v>
      </c>
      <c r="W83" s="19">
        <f>'[1]Data construction'!$CB$29</f>
        <v>2861.98</v>
      </c>
      <c r="Y83" s="8">
        <v>34121</v>
      </c>
      <c r="Z83" s="20">
        <f>'[1]Data construction'!$CL$33</f>
        <v>3176.617360693437</v>
      </c>
      <c r="AC83" s="9">
        <v>31107</v>
      </c>
      <c r="AD83" s="12">
        <v>15736.665</v>
      </c>
      <c r="AG83" s="9">
        <v>35490</v>
      </c>
      <c r="AH83" s="13">
        <v>14482.4</v>
      </c>
      <c r="AI83" s="13"/>
      <c r="AJ83" s="2">
        <v>28734</v>
      </c>
      <c r="AK83" s="4">
        <v>20232</v>
      </c>
      <c r="AL83">
        <f t="shared" si="14"/>
        <v>509.62216624685135</v>
      </c>
      <c r="AM83">
        <f t="shared" si="15"/>
        <v>0.5119798383347512</v>
      </c>
      <c r="AP83" s="2">
        <v>33025</v>
      </c>
      <c r="AQ83" s="4">
        <v>7520</v>
      </c>
      <c r="AR83">
        <f t="shared" si="16"/>
        <v>73.36585365853658</v>
      </c>
      <c r="AS83" s="22">
        <f t="shared" si="17"/>
        <v>0.8554679408847558</v>
      </c>
      <c r="AW83" s="2">
        <v>22068</v>
      </c>
      <c r="AX83">
        <v>42.9</v>
      </c>
      <c r="BD83" s="2">
        <v>36678</v>
      </c>
      <c r="BE83">
        <v>504.8</v>
      </c>
      <c r="BK83" s="2">
        <v>36678</v>
      </c>
      <c r="BL83">
        <v>636.5</v>
      </c>
      <c r="BQ83" s="2">
        <v>28642</v>
      </c>
      <c r="BR83" s="4">
        <v>26514</v>
      </c>
      <c r="BV83" s="2">
        <v>28642</v>
      </c>
      <c r="BW83" s="4">
        <v>89594</v>
      </c>
      <c r="BY83" s="24"/>
      <c r="BZ83" s="23"/>
      <c r="CA83" s="9"/>
      <c r="CB83" s="2">
        <v>24929</v>
      </c>
      <c r="CC83" s="4">
        <v>38503</v>
      </c>
      <c r="CI83" s="2">
        <v>36617</v>
      </c>
      <c r="CJ83" s="4">
        <v>41067</v>
      </c>
      <c r="CQ83" s="2">
        <v>36617</v>
      </c>
      <c r="CR83" s="4">
        <v>59687</v>
      </c>
    </row>
    <row r="84" spans="1:96" ht="12.75">
      <c r="A84" s="2">
        <v>31291</v>
      </c>
      <c r="B84">
        <v>90.9</v>
      </c>
      <c r="D84">
        <f t="shared" si="13"/>
        <v>1.2748948106591866</v>
      </c>
      <c r="E84" s="22">
        <f t="shared" si="7"/>
        <v>0.8822272089761571</v>
      </c>
      <c r="F84" s="2">
        <v>24716</v>
      </c>
      <c r="G84">
        <v>16.2</v>
      </c>
      <c r="L84" s="5">
        <v>28734</v>
      </c>
      <c r="M84">
        <v>0.2837179013323477</v>
      </c>
      <c r="Q84" s="2">
        <v>28369</v>
      </c>
      <c r="R84" s="26">
        <v>3636902</v>
      </c>
      <c r="S84">
        <f t="shared" si="10"/>
        <v>255.4563203577412</v>
      </c>
      <c r="V84" s="8">
        <v>33298</v>
      </c>
      <c r="W84" s="19">
        <f>'[1]Data construction'!$CC$29</f>
        <v>2841.54</v>
      </c>
      <c r="Y84" s="8">
        <v>34213</v>
      </c>
      <c r="Z84" s="20">
        <f>'[1]Data construction'!$CM$33</f>
        <v>3170.937861044421</v>
      </c>
      <c r="AC84" s="9">
        <v>31199</v>
      </c>
      <c r="AD84" s="12">
        <v>15788.312</v>
      </c>
      <c r="AG84" s="9">
        <v>35582</v>
      </c>
      <c r="AH84" s="13">
        <v>14532.4</v>
      </c>
      <c r="AI84" s="13"/>
      <c r="AJ84" s="2">
        <v>28825</v>
      </c>
      <c r="AK84" s="4">
        <v>20610</v>
      </c>
      <c r="AL84">
        <f t="shared" si="14"/>
        <v>507.6354679802956</v>
      </c>
      <c r="AM84">
        <f t="shared" si="15"/>
        <v>0.5099839489784816</v>
      </c>
      <c r="AP84" s="2">
        <v>33117</v>
      </c>
      <c r="AQ84" s="4">
        <v>7626</v>
      </c>
      <c r="AR84">
        <f t="shared" si="16"/>
        <v>73.82381413359148</v>
      </c>
      <c r="AS84" s="22">
        <f t="shared" si="17"/>
        <v>0.8608078978956184</v>
      </c>
      <c r="AW84" s="2">
        <v>22160</v>
      </c>
      <c r="AX84">
        <v>42.9</v>
      </c>
      <c r="BD84" s="2">
        <v>36770</v>
      </c>
      <c r="BE84">
        <v>514.1</v>
      </c>
      <c r="BK84" s="2">
        <v>36770</v>
      </c>
      <c r="BL84">
        <v>646.6</v>
      </c>
      <c r="BQ84" s="2">
        <v>28734</v>
      </c>
      <c r="BR84" s="4">
        <v>27326</v>
      </c>
      <c r="BV84" s="2">
        <v>28734</v>
      </c>
      <c r="BW84" s="4">
        <v>91420</v>
      </c>
      <c r="BY84" s="24"/>
      <c r="BZ84" s="23"/>
      <c r="CA84" s="9"/>
      <c r="CB84" s="2">
        <v>24959</v>
      </c>
      <c r="CC84" s="4">
        <v>38908</v>
      </c>
      <c r="CI84" s="2">
        <v>36647</v>
      </c>
      <c r="CJ84" s="4">
        <v>40495</v>
      </c>
      <c r="CQ84" s="2">
        <v>36647</v>
      </c>
      <c r="CR84" s="4">
        <v>59781</v>
      </c>
    </row>
    <row r="85" spans="1:96" ht="12.75">
      <c r="A85" s="2">
        <v>31382</v>
      </c>
      <c r="B85">
        <v>87.7</v>
      </c>
      <c r="D85">
        <f t="shared" si="13"/>
        <v>1.2063273727647867</v>
      </c>
      <c r="E85" s="22">
        <f t="shared" si="7"/>
        <v>0.8347785419532324</v>
      </c>
      <c r="F85" s="2">
        <v>24807</v>
      </c>
      <c r="G85">
        <v>16.2</v>
      </c>
      <c r="L85" s="5">
        <v>28825</v>
      </c>
      <c r="M85">
        <v>0.2929110105580694</v>
      </c>
      <c r="Q85" s="2">
        <v>28460</v>
      </c>
      <c r="R85" s="26">
        <v>3546324</v>
      </c>
      <c r="S85">
        <f t="shared" si="10"/>
        <v>248.3153594225494</v>
      </c>
      <c r="V85" s="8">
        <v>33390</v>
      </c>
      <c r="W85" s="19">
        <f>'[1]Data construction'!$CD$29</f>
        <v>2901.39</v>
      </c>
      <c r="Y85" s="8">
        <v>34304</v>
      </c>
      <c r="Z85" s="20">
        <f>'[1]Data construction'!$CN$33</f>
        <v>3245.213688883801</v>
      </c>
      <c r="AC85" s="9">
        <v>31291</v>
      </c>
      <c r="AD85" s="12">
        <v>15839.702</v>
      </c>
      <c r="AG85" s="9">
        <v>35674</v>
      </c>
      <c r="AH85" s="13">
        <v>14581.1</v>
      </c>
      <c r="AI85" s="13"/>
      <c r="AJ85" s="2">
        <v>28915</v>
      </c>
      <c r="AK85" s="4">
        <v>22380</v>
      </c>
      <c r="AL85">
        <f t="shared" si="14"/>
        <v>541.8886198547216</v>
      </c>
      <c r="AM85">
        <f t="shared" si="15"/>
        <v>0.5443955666839598</v>
      </c>
      <c r="AP85" s="2">
        <v>33208</v>
      </c>
      <c r="AQ85" s="4">
        <v>7635</v>
      </c>
      <c r="AR85">
        <f t="shared" si="16"/>
        <v>72.02830188679245</v>
      </c>
      <c r="AS85" s="22">
        <f t="shared" si="17"/>
        <v>0.83987168454831</v>
      </c>
      <c r="AW85" s="2">
        <v>22251</v>
      </c>
      <c r="AX85">
        <v>45</v>
      </c>
      <c r="BD85" s="2">
        <v>36861</v>
      </c>
      <c r="BE85">
        <v>512.2</v>
      </c>
      <c r="BK85" s="2">
        <v>36861</v>
      </c>
      <c r="BL85">
        <v>646</v>
      </c>
      <c r="BQ85" s="2">
        <v>28825</v>
      </c>
      <c r="BR85" s="4">
        <v>28227</v>
      </c>
      <c r="BV85" s="2">
        <v>28825</v>
      </c>
      <c r="BW85" s="4">
        <v>92653</v>
      </c>
      <c r="BY85" s="24"/>
      <c r="BZ85" s="23"/>
      <c r="CA85" s="9"/>
      <c r="CB85" s="2">
        <v>24990</v>
      </c>
      <c r="CC85" s="4">
        <v>39972</v>
      </c>
      <c r="CI85" s="2">
        <v>36678</v>
      </c>
      <c r="CJ85" s="4">
        <v>32539</v>
      </c>
      <c r="CQ85" s="2">
        <v>36678</v>
      </c>
      <c r="CR85" s="4">
        <v>48952</v>
      </c>
    </row>
    <row r="86" spans="1:96" ht="12.75">
      <c r="A86" s="2">
        <v>31472</v>
      </c>
      <c r="B86">
        <v>89.8</v>
      </c>
      <c r="D86">
        <f t="shared" si="13"/>
        <v>1.2069892473118278</v>
      </c>
      <c r="E86" s="22">
        <f t="shared" si="7"/>
        <v>0.8352365591397848</v>
      </c>
      <c r="F86" s="2">
        <v>24898</v>
      </c>
      <c r="G86">
        <v>16.3</v>
      </c>
      <c r="L86" s="5">
        <v>28915</v>
      </c>
      <c r="M86">
        <v>0.29786712858467623</v>
      </c>
      <c r="Q86" s="2">
        <v>28550</v>
      </c>
      <c r="R86" s="26">
        <v>3582543</v>
      </c>
      <c r="S86">
        <f t="shared" si="10"/>
        <v>250.17070061061168</v>
      </c>
      <c r="V86" s="8">
        <v>33482</v>
      </c>
      <c r="W86" s="19">
        <f>'[1]Data construction'!$CE$29</f>
        <v>2966.69</v>
      </c>
      <c r="Y86" s="8">
        <v>34394</v>
      </c>
      <c r="Z86" s="20">
        <f>'[1]Data construction'!$CO$33</f>
        <v>3263.8275444929905</v>
      </c>
      <c r="AC86" s="9">
        <v>31382</v>
      </c>
      <c r="AD86" s="12">
        <v>15900.566</v>
      </c>
      <c r="AG86" s="9">
        <v>35765</v>
      </c>
      <c r="AH86" s="13">
        <v>14639</v>
      </c>
      <c r="AI86" s="13"/>
      <c r="AJ86" s="2">
        <v>29007</v>
      </c>
      <c r="AK86" s="4">
        <v>22108</v>
      </c>
      <c r="AL86">
        <f t="shared" si="14"/>
        <v>521.4150943396227</v>
      </c>
      <c r="AM86">
        <f t="shared" si="15"/>
        <v>0.5238273242141348</v>
      </c>
      <c r="AP86" s="2">
        <v>33298</v>
      </c>
      <c r="AQ86" s="4">
        <v>7710</v>
      </c>
      <c r="AR86">
        <f t="shared" si="16"/>
        <v>72.87334593572778</v>
      </c>
      <c r="AS86" s="22">
        <f t="shared" si="17"/>
        <v>0.8497251525644285</v>
      </c>
      <c r="AW86" s="2">
        <v>22341</v>
      </c>
      <c r="AX86">
        <v>41.2</v>
      </c>
      <c r="BD86" s="2">
        <v>36951</v>
      </c>
      <c r="BE86">
        <v>530.5</v>
      </c>
      <c r="BK86" s="2">
        <v>36951</v>
      </c>
      <c r="BL86">
        <v>657.4</v>
      </c>
      <c r="BQ86" s="2">
        <v>28915</v>
      </c>
      <c r="BR86" s="4">
        <v>29989</v>
      </c>
      <c r="BV86" s="2">
        <v>28915</v>
      </c>
      <c r="BW86" s="4">
        <v>94256</v>
      </c>
      <c r="BY86" s="24"/>
      <c r="BZ86" s="23"/>
      <c r="CA86" s="9"/>
      <c r="CB86" s="2">
        <v>25020</v>
      </c>
      <c r="CC86" s="4">
        <v>37251</v>
      </c>
      <c r="CI86" s="2">
        <v>36708</v>
      </c>
      <c r="CJ86" s="4">
        <v>61207</v>
      </c>
      <c r="CQ86" s="2">
        <v>36708</v>
      </c>
      <c r="CR86" s="4">
        <v>83384</v>
      </c>
    </row>
    <row r="87" spans="1:96" ht="12.75">
      <c r="A87" s="2">
        <v>31564</v>
      </c>
      <c r="B87">
        <v>79.7</v>
      </c>
      <c r="D87">
        <f t="shared" si="13"/>
        <v>1.0542328042328044</v>
      </c>
      <c r="E87" s="22">
        <f t="shared" si="7"/>
        <v>0.7295291005291006</v>
      </c>
      <c r="F87" s="2">
        <v>24990</v>
      </c>
      <c r="G87">
        <v>16.4</v>
      </c>
      <c r="L87" s="5">
        <v>29007</v>
      </c>
      <c r="M87">
        <v>0.3042409663755687</v>
      </c>
      <c r="Q87" s="2">
        <v>28642</v>
      </c>
      <c r="R87" s="26">
        <v>3645508</v>
      </c>
      <c r="S87">
        <f t="shared" si="10"/>
        <v>253.87863088997307</v>
      </c>
      <c r="V87" s="8">
        <v>33573</v>
      </c>
      <c r="W87" s="19">
        <f>'[1]Data construction'!$CF$29</f>
        <v>3120.09</v>
      </c>
      <c r="Y87" s="8">
        <v>34486</v>
      </c>
      <c r="Z87" s="20">
        <f>'[1]Data construction'!$CP$33</f>
        <v>3215.158332497206</v>
      </c>
      <c r="AC87" s="9">
        <v>31472</v>
      </c>
      <c r="AD87" s="12">
        <v>15961.498</v>
      </c>
      <c r="AG87" s="9">
        <v>35855</v>
      </c>
      <c r="AH87" s="13">
        <v>14694.2</v>
      </c>
      <c r="AI87" s="13"/>
      <c r="AJ87" s="2">
        <v>29099</v>
      </c>
      <c r="AK87" s="4">
        <v>22634</v>
      </c>
      <c r="AL87">
        <f t="shared" si="14"/>
        <v>521.520737327189</v>
      </c>
      <c r="AM87">
        <f t="shared" si="15"/>
        <v>0.523933455939318</v>
      </c>
      <c r="AP87" s="2">
        <v>33390</v>
      </c>
      <c r="AQ87" s="4">
        <v>7726</v>
      </c>
      <c r="AR87">
        <f t="shared" si="16"/>
        <v>72.88679245283019</v>
      </c>
      <c r="AS87" s="22">
        <f t="shared" si="17"/>
        <v>0.8498819430019965</v>
      </c>
      <c r="AW87" s="2">
        <v>22433</v>
      </c>
      <c r="AX87">
        <v>43.7</v>
      </c>
      <c r="BD87" s="2">
        <v>37043</v>
      </c>
      <c r="BE87">
        <v>524.7</v>
      </c>
      <c r="BK87" s="2">
        <v>37043</v>
      </c>
      <c r="BL87">
        <v>664.8</v>
      </c>
      <c r="BQ87" s="2">
        <v>29007</v>
      </c>
      <c r="BR87" s="4">
        <v>29936</v>
      </c>
      <c r="BV87" s="2">
        <v>29007</v>
      </c>
      <c r="BW87" s="4">
        <v>94315</v>
      </c>
      <c r="BY87" s="24"/>
      <c r="BZ87" s="23"/>
      <c r="CA87" s="9"/>
      <c r="CB87" s="2">
        <v>25051</v>
      </c>
      <c r="CC87" s="4">
        <v>34728</v>
      </c>
      <c r="CI87" s="2">
        <v>36739</v>
      </c>
      <c r="CJ87" s="4">
        <v>51974</v>
      </c>
      <c r="CQ87" s="2">
        <v>36739</v>
      </c>
      <c r="CR87" s="4">
        <v>73492</v>
      </c>
    </row>
    <row r="88" spans="1:96" ht="12.75">
      <c r="A88" s="2">
        <v>31656</v>
      </c>
      <c r="B88">
        <v>84.7</v>
      </c>
      <c r="D88">
        <f t="shared" si="13"/>
        <v>1.0914948453608249</v>
      </c>
      <c r="E88" s="22">
        <f t="shared" si="7"/>
        <v>0.7553144329896908</v>
      </c>
      <c r="F88" s="2">
        <v>25082</v>
      </c>
      <c r="G88">
        <v>16.5</v>
      </c>
      <c r="L88" s="5">
        <v>29099</v>
      </c>
      <c r="M88">
        <v>0.31202498698594483</v>
      </c>
      <c r="Q88" s="2">
        <v>28734</v>
      </c>
      <c r="R88" s="26">
        <v>3788832</v>
      </c>
      <c r="S88">
        <f t="shared" si="10"/>
        <v>263.20393763325336</v>
      </c>
      <c r="V88" s="8">
        <v>33664</v>
      </c>
      <c r="W88" s="19">
        <f>'[1]Data construction'!$CG$29</f>
        <v>2954.2</v>
      </c>
      <c r="Y88" s="8">
        <v>34578</v>
      </c>
      <c r="Z88" s="20">
        <f>'[1]Data construction'!$CQ$33</f>
        <v>3216.899011996939</v>
      </c>
      <c r="AC88" s="9">
        <v>31564</v>
      </c>
      <c r="AD88" s="12">
        <v>16018.35</v>
      </c>
      <c r="AG88" s="9">
        <v>35947</v>
      </c>
      <c r="AH88" s="13">
        <v>14744.9</v>
      </c>
      <c r="AI88" s="13"/>
      <c r="AJ88" s="2">
        <v>29190</v>
      </c>
      <c r="AK88" s="4">
        <v>23357</v>
      </c>
      <c r="AL88">
        <f t="shared" si="14"/>
        <v>522.5279642058165</v>
      </c>
      <c r="AM88">
        <f t="shared" si="15"/>
        <v>0.524945342565608</v>
      </c>
      <c r="AP88" s="2">
        <v>33482</v>
      </c>
      <c r="AQ88" s="4">
        <v>7850</v>
      </c>
      <c r="AR88">
        <f t="shared" si="16"/>
        <v>73.63977485928706</v>
      </c>
      <c r="AS88" s="22">
        <f t="shared" si="17"/>
        <v>0.8586619445511116</v>
      </c>
      <c r="AW88" s="2">
        <v>22525</v>
      </c>
      <c r="AX88">
        <v>43.6</v>
      </c>
      <c r="BD88" s="2">
        <v>37135</v>
      </c>
      <c r="BE88">
        <v>534.7</v>
      </c>
      <c r="BK88" s="2">
        <v>37135</v>
      </c>
      <c r="BL88">
        <v>671.9</v>
      </c>
      <c r="BQ88" s="2">
        <v>29099</v>
      </c>
      <c r="BR88" s="4">
        <v>31183</v>
      </c>
      <c r="BV88" s="2">
        <v>29099</v>
      </c>
      <c r="BW88" s="4">
        <v>94640</v>
      </c>
      <c r="BY88" s="24"/>
      <c r="BZ88" s="23"/>
      <c r="CA88" s="9"/>
      <c r="CB88" s="2">
        <v>25082</v>
      </c>
      <c r="CC88" s="4">
        <v>35750</v>
      </c>
      <c r="CI88" s="2">
        <v>36770</v>
      </c>
      <c r="CJ88" s="4">
        <v>47775</v>
      </c>
      <c r="CQ88" s="2">
        <v>36770</v>
      </c>
      <c r="CR88" s="4">
        <v>66602</v>
      </c>
    </row>
    <row r="89" spans="1:96" ht="12.75">
      <c r="A89" s="2">
        <v>31747</v>
      </c>
      <c r="B89">
        <v>90.4</v>
      </c>
      <c r="D89">
        <f t="shared" si="13"/>
        <v>1.1328320802005014</v>
      </c>
      <c r="E89" s="22">
        <f t="shared" si="7"/>
        <v>0.7839197994987469</v>
      </c>
      <c r="F89" s="2">
        <v>25173</v>
      </c>
      <c r="G89">
        <v>16.6</v>
      </c>
      <c r="L89" s="5">
        <v>29190</v>
      </c>
      <c r="M89">
        <v>0.3191038922727194</v>
      </c>
      <c r="Q89" s="2">
        <v>28825</v>
      </c>
      <c r="R89" s="26">
        <v>3585222</v>
      </c>
      <c r="S89">
        <f t="shared" si="10"/>
        <v>248.44184291548027</v>
      </c>
      <c r="V89" s="8">
        <v>33756</v>
      </c>
      <c r="W89" s="19">
        <f>'[1]Data construction'!$CH$29</f>
        <v>3021.05</v>
      </c>
      <c r="Y89" s="8">
        <v>34669</v>
      </c>
      <c r="Z89" s="20">
        <f>'[1]Data construction'!$CR$33</f>
        <v>3237.219105519277</v>
      </c>
      <c r="AC89" s="9">
        <v>31656</v>
      </c>
      <c r="AD89" s="12">
        <v>16075.041</v>
      </c>
      <c r="AG89" s="9">
        <v>36039</v>
      </c>
      <c r="AH89" s="13">
        <v>14794.8</v>
      </c>
      <c r="AI89" s="13"/>
      <c r="AJ89" s="2">
        <v>29281</v>
      </c>
      <c r="AK89" s="4">
        <v>23864</v>
      </c>
      <c r="AL89">
        <f t="shared" si="14"/>
        <v>522.1881838074398</v>
      </c>
      <c r="AM89">
        <f t="shared" si="15"/>
        <v>0.5246039902364671</v>
      </c>
      <c r="AP89" s="2">
        <v>33573</v>
      </c>
      <c r="AQ89" s="4">
        <v>7974</v>
      </c>
      <c r="AR89">
        <f t="shared" si="16"/>
        <v>74.10780669144982</v>
      </c>
      <c r="AS89" s="22">
        <f t="shared" si="17"/>
        <v>0.8641193366178938</v>
      </c>
      <c r="AW89" s="2">
        <v>22616</v>
      </c>
      <c r="AX89">
        <v>45.9</v>
      </c>
      <c r="BD89" s="2">
        <v>37226</v>
      </c>
      <c r="BE89">
        <v>531.7</v>
      </c>
      <c r="BK89" s="2">
        <v>37226</v>
      </c>
      <c r="BL89">
        <v>678</v>
      </c>
      <c r="BQ89" s="2">
        <v>29190</v>
      </c>
      <c r="BR89" s="4">
        <v>32367</v>
      </c>
      <c r="BV89" s="2">
        <v>29190</v>
      </c>
      <c r="BW89" s="4">
        <v>96523</v>
      </c>
      <c r="BY89" s="24"/>
      <c r="BZ89" s="23"/>
      <c r="CA89" s="9"/>
      <c r="CB89" s="2">
        <v>25112</v>
      </c>
      <c r="CC89" s="4">
        <v>37225</v>
      </c>
      <c r="CI89" s="2">
        <v>36800</v>
      </c>
      <c r="CJ89" s="4">
        <v>48929</v>
      </c>
      <c r="CQ89" s="2">
        <v>36800</v>
      </c>
      <c r="CR89" s="4">
        <v>67916</v>
      </c>
    </row>
    <row r="90" spans="1:96" ht="12.75">
      <c r="A90" s="2">
        <v>31837</v>
      </c>
      <c r="B90">
        <v>92.3</v>
      </c>
      <c r="D90">
        <f t="shared" si="13"/>
        <v>1.1339066339066337</v>
      </c>
      <c r="E90" s="22">
        <f t="shared" si="7"/>
        <v>0.7846633906633905</v>
      </c>
      <c r="F90" s="2">
        <v>25263</v>
      </c>
      <c r="G90">
        <v>16.8</v>
      </c>
      <c r="L90" s="5">
        <v>29281</v>
      </c>
      <c r="M90">
        <v>0.32899948338212504</v>
      </c>
      <c r="Q90" s="2">
        <v>28915</v>
      </c>
      <c r="R90" s="26">
        <v>3727110</v>
      </c>
      <c r="S90">
        <f t="shared" si="10"/>
        <v>257.51662771097</v>
      </c>
      <c r="V90" s="8">
        <v>33848</v>
      </c>
      <c r="W90" s="19">
        <f>'[1]Data construction'!$CI$29</f>
        <v>3103.24</v>
      </c>
      <c r="Y90" s="8">
        <v>34759</v>
      </c>
      <c r="Z90" s="20">
        <f>'[1]Data construction'!$CS$33</f>
        <v>3205.8562281893287</v>
      </c>
      <c r="AC90" s="9">
        <v>31747</v>
      </c>
      <c r="AD90" s="12">
        <v>16138.769</v>
      </c>
      <c r="AG90" s="9">
        <v>36130</v>
      </c>
      <c r="AH90" s="13">
        <v>14850.7</v>
      </c>
      <c r="AI90" s="13"/>
      <c r="AJ90" s="2">
        <v>29373</v>
      </c>
      <c r="AK90" s="4">
        <v>24924</v>
      </c>
      <c r="AL90">
        <f t="shared" si="14"/>
        <v>530.2978723404256</v>
      </c>
      <c r="AM90">
        <f t="shared" si="15"/>
        <v>0.5327511967338627</v>
      </c>
      <c r="AP90" s="2">
        <v>33664</v>
      </c>
      <c r="AQ90" s="4">
        <v>7969</v>
      </c>
      <c r="AR90">
        <f t="shared" si="16"/>
        <v>74.06133828996283</v>
      </c>
      <c r="AS90" s="22">
        <f t="shared" si="17"/>
        <v>0.8635775010669671</v>
      </c>
      <c r="AW90" s="2">
        <v>22706</v>
      </c>
      <c r="AX90">
        <v>42.7</v>
      </c>
      <c r="BD90" s="2">
        <v>37316</v>
      </c>
      <c r="BE90">
        <v>543.1</v>
      </c>
      <c r="BK90" s="2">
        <v>37316</v>
      </c>
      <c r="BL90">
        <v>684.1</v>
      </c>
      <c r="BQ90" s="2">
        <v>29281</v>
      </c>
      <c r="BR90" s="4">
        <v>33320</v>
      </c>
      <c r="BV90" s="2">
        <v>29281</v>
      </c>
      <c r="BW90" s="4">
        <v>95964</v>
      </c>
      <c r="BY90" s="24"/>
      <c r="BZ90" s="23"/>
      <c r="CA90" s="9"/>
      <c r="CB90" s="2">
        <v>25143</v>
      </c>
      <c r="CC90" s="4">
        <v>38056</v>
      </c>
      <c r="CI90" s="2">
        <v>36831</v>
      </c>
      <c r="CJ90" s="4">
        <v>47590</v>
      </c>
      <c r="CQ90" s="2">
        <v>36831</v>
      </c>
      <c r="CR90" s="4">
        <v>66600</v>
      </c>
    </row>
    <row r="91" spans="1:96" ht="12.75">
      <c r="A91" s="2">
        <v>31929</v>
      </c>
      <c r="B91">
        <v>89.6</v>
      </c>
      <c r="D91">
        <f t="shared" si="13"/>
        <v>1.0847457627118644</v>
      </c>
      <c r="E91" s="22">
        <f t="shared" si="7"/>
        <v>0.7506440677966102</v>
      </c>
      <c r="F91" s="2">
        <v>25355</v>
      </c>
      <c r="G91">
        <v>16.9</v>
      </c>
      <c r="L91" s="5">
        <v>29373</v>
      </c>
      <c r="M91">
        <v>0.33608538744382405</v>
      </c>
      <c r="Q91" s="2">
        <v>29007</v>
      </c>
      <c r="R91" s="26">
        <v>3742697</v>
      </c>
      <c r="S91">
        <f t="shared" si="10"/>
        <v>257.83734320198454</v>
      </c>
      <c r="V91" s="8">
        <v>33939</v>
      </c>
      <c r="W91" s="19">
        <f>'[1]Data construction'!$CJ$29</f>
        <v>3226.04</v>
      </c>
      <c r="Y91" s="8">
        <v>34851</v>
      </c>
      <c r="Z91" s="20">
        <f>'[1]Data construction'!$CT$33</f>
        <v>3254.467454804884</v>
      </c>
      <c r="AC91" s="9">
        <v>31837</v>
      </c>
      <c r="AD91" s="12">
        <v>16204.041</v>
      </c>
      <c r="AG91" s="9">
        <v>36220</v>
      </c>
      <c r="AH91" s="13">
        <v>14892</v>
      </c>
      <c r="AI91" s="13"/>
      <c r="AJ91" s="2">
        <v>29465</v>
      </c>
      <c r="AK91" s="4">
        <v>25564</v>
      </c>
      <c r="AL91">
        <f t="shared" si="14"/>
        <v>534.8117154811716</v>
      </c>
      <c r="AM91">
        <f t="shared" si="15"/>
        <v>0.5372859223296647</v>
      </c>
      <c r="AP91" s="2">
        <v>33756</v>
      </c>
      <c r="AQ91" s="4">
        <v>8073</v>
      </c>
      <c r="AR91">
        <f t="shared" si="16"/>
        <v>75.23765144454799</v>
      </c>
      <c r="AS91" s="22">
        <f t="shared" si="17"/>
        <v>0.8772936665854955</v>
      </c>
      <c r="AW91" s="2">
        <v>22798</v>
      </c>
      <c r="AX91">
        <v>45.7</v>
      </c>
      <c r="BD91" s="2">
        <v>37408</v>
      </c>
      <c r="BE91">
        <v>540.1</v>
      </c>
      <c r="BK91" s="2">
        <v>37408</v>
      </c>
      <c r="BL91">
        <v>689.7</v>
      </c>
      <c r="BQ91" s="2">
        <v>29373</v>
      </c>
      <c r="BR91" s="4">
        <v>34158</v>
      </c>
      <c r="BV91" s="2">
        <v>29373</v>
      </c>
      <c r="BW91" s="4">
        <v>95802</v>
      </c>
      <c r="BY91" s="24"/>
      <c r="BZ91" s="23"/>
      <c r="CA91" s="9"/>
      <c r="CB91" s="2">
        <v>25173</v>
      </c>
      <c r="CC91" s="4">
        <v>38059</v>
      </c>
      <c r="CI91" s="2">
        <v>36861</v>
      </c>
      <c r="CJ91" s="4">
        <v>54065</v>
      </c>
      <c r="CQ91" s="2">
        <v>36861</v>
      </c>
      <c r="CR91" s="4">
        <v>76767</v>
      </c>
    </row>
    <row r="92" spans="1:96" ht="12.75">
      <c r="A92" s="2">
        <v>32021</v>
      </c>
      <c r="B92">
        <v>89.1</v>
      </c>
      <c r="D92">
        <f t="shared" si="13"/>
        <v>1.0607142857142857</v>
      </c>
      <c r="E92" s="22">
        <f t="shared" si="7"/>
        <v>0.7340142857142857</v>
      </c>
      <c r="F92" s="2">
        <v>25447</v>
      </c>
      <c r="G92">
        <v>17</v>
      </c>
      <c r="L92" s="5">
        <v>29465</v>
      </c>
      <c r="M92">
        <v>0.3438712507169608</v>
      </c>
      <c r="Q92" s="2">
        <v>29099</v>
      </c>
      <c r="R92" s="26">
        <v>3687701</v>
      </c>
      <c r="S92">
        <f t="shared" si="10"/>
        <v>253.2917373698452</v>
      </c>
      <c r="V92" s="8">
        <v>34029</v>
      </c>
      <c r="W92" s="19">
        <f>'[1]Data construction'!$CK$29</f>
        <v>3057.54</v>
      </c>
      <c r="Y92" s="8">
        <v>34943</v>
      </c>
      <c r="Z92" s="20">
        <f>'[1]Data construction'!$CU$33</f>
        <v>3196.1094742061828</v>
      </c>
      <c r="AC92" s="9">
        <v>31929</v>
      </c>
      <c r="AD92" s="12">
        <v>16263.874</v>
      </c>
      <c r="AG92" s="9">
        <v>36312</v>
      </c>
      <c r="AH92" s="13">
        <v>14927.9</v>
      </c>
      <c r="AI92" s="13"/>
      <c r="AJ92" s="2">
        <v>29556</v>
      </c>
      <c r="AK92" s="4">
        <v>26529</v>
      </c>
      <c r="AL92">
        <f t="shared" si="14"/>
        <v>543.6270491803278</v>
      </c>
      <c r="AM92">
        <f t="shared" si="15"/>
        <v>0.5461420385292389</v>
      </c>
      <c r="AP92" s="2">
        <v>33848</v>
      </c>
      <c r="AQ92" s="4">
        <v>8175</v>
      </c>
      <c r="AR92">
        <f t="shared" si="16"/>
        <v>76.11731843575419</v>
      </c>
      <c r="AS92" s="22">
        <f t="shared" si="17"/>
        <v>0.8875508485319348</v>
      </c>
      <c r="AW92" s="2">
        <v>22890</v>
      </c>
      <c r="AX92">
        <v>44.7</v>
      </c>
      <c r="BD92" s="2">
        <v>37500</v>
      </c>
      <c r="BE92">
        <v>549.5</v>
      </c>
      <c r="BK92" s="2">
        <v>37500</v>
      </c>
      <c r="BL92">
        <v>696.1</v>
      </c>
      <c r="BQ92" s="2">
        <v>29465</v>
      </c>
      <c r="BR92" s="4">
        <v>35249</v>
      </c>
      <c r="BV92" s="2">
        <v>29465</v>
      </c>
      <c r="BW92" s="4">
        <v>97310</v>
      </c>
      <c r="BY92" s="24"/>
      <c r="BZ92" s="23"/>
      <c r="CA92" s="9"/>
      <c r="CB92" s="2">
        <v>25204</v>
      </c>
      <c r="CC92" s="4">
        <v>37984</v>
      </c>
      <c r="CI92" s="2">
        <v>36892</v>
      </c>
      <c r="CJ92" s="4">
        <v>43642</v>
      </c>
      <c r="CQ92" s="2">
        <v>36892</v>
      </c>
      <c r="CR92" s="4">
        <v>62495</v>
      </c>
    </row>
    <row r="93" spans="1:96" ht="12.75">
      <c r="A93" s="2">
        <v>32112</v>
      </c>
      <c r="B93">
        <v>92.8</v>
      </c>
      <c r="D93">
        <f t="shared" si="13"/>
        <v>1.0853801169590642</v>
      </c>
      <c r="E93" s="22">
        <f t="shared" si="7"/>
        <v>0.7510830409356725</v>
      </c>
      <c r="F93" s="2">
        <v>25538</v>
      </c>
      <c r="G93">
        <v>17.1</v>
      </c>
      <c r="L93" s="5">
        <v>29556</v>
      </c>
      <c r="M93">
        <v>0.35163590324515226</v>
      </c>
      <c r="Q93" s="2">
        <v>29190</v>
      </c>
      <c r="R93" s="26">
        <v>3730440</v>
      </c>
      <c r="S93">
        <f t="shared" si="10"/>
        <v>255.4661772886402</v>
      </c>
      <c r="V93" s="8">
        <v>34121</v>
      </c>
      <c r="W93" s="19">
        <f>'[1]Data construction'!$CL$29</f>
        <v>3151.53</v>
      </c>
      <c r="Y93" s="8">
        <v>35034</v>
      </c>
      <c r="Z93" s="20">
        <f>'[1]Data construction'!$CV$33</f>
        <v>3190.680776790215</v>
      </c>
      <c r="AC93" s="9">
        <v>32021</v>
      </c>
      <c r="AD93" s="12">
        <v>16328.866</v>
      </c>
      <c r="AG93" s="9">
        <v>36404</v>
      </c>
      <c r="AH93" s="13">
        <v>14964.9</v>
      </c>
      <c r="AI93" s="13"/>
      <c r="AJ93" s="2">
        <v>29646</v>
      </c>
      <c r="AK93" s="4">
        <v>26852</v>
      </c>
      <c r="AL93">
        <f t="shared" si="14"/>
        <v>537.04</v>
      </c>
      <c r="AM93">
        <f t="shared" si="15"/>
        <v>0.5395245155920326</v>
      </c>
      <c r="AP93" s="2">
        <v>33939</v>
      </c>
      <c r="AQ93" s="4">
        <v>8288</v>
      </c>
      <c r="AR93">
        <f t="shared" si="16"/>
        <v>76.81186283595922</v>
      </c>
      <c r="AS93" s="22">
        <f t="shared" si="17"/>
        <v>0.8956494453350444</v>
      </c>
      <c r="AW93" s="2">
        <v>22981</v>
      </c>
      <c r="AX93">
        <v>47.2</v>
      </c>
      <c r="BD93" s="2">
        <v>37591</v>
      </c>
      <c r="BE93">
        <v>550.1</v>
      </c>
      <c r="BK93" s="2">
        <v>37591</v>
      </c>
      <c r="BL93">
        <v>704.3</v>
      </c>
      <c r="BQ93" s="2">
        <v>29556</v>
      </c>
      <c r="BR93" s="4">
        <v>37052</v>
      </c>
      <c r="BV93" s="2">
        <v>29556</v>
      </c>
      <c r="BW93" s="4">
        <v>98733</v>
      </c>
      <c r="BY93" s="24"/>
      <c r="BZ93" s="23"/>
      <c r="CA93" s="9"/>
      <c r="CB93" s="2">
        <v>25235</v>
      </c>
      <c r="CC93" s="4">
        <v>40792</v>
      </c>
      <c r="CI93" s="2">
        <v>36923</v>
      </c>
      <c r="CJ93" s="4">
        <v>43431</v>
      </c>
      <c r="CQ93" s="2">
        <v>36923</v>
      </c>
      <c r="CR93" s="4">
        <v>62511</v>
      </c>
    </row>
    <row r="94" spans="1:96" ht="12.75">
      <c r="A94" s="2">
        <v>32203</v>
      </c>
      <c r="B94">
        <v>93.3</v>
      </c>
      <c r="D94">
        <f t="shared" si="13"/>
        <v>1.0724137931034483</v>
      </c>
      <c r="E94" s="22">
        <f t="shared" si="7"/>
        <v>0.7421103448275862</v>
      </c>
      <c r="F94" s="2">
        <v>25628</v>
      </c>
      <c r="G94">
        <v>17.3</v>
      </c>
      <c r="L94" s="5">
        <v>29646</v>
      </c>
      <c r="M94">
        <v>0.36014437564157753</v>
      </c>
      <c r="Q94" s="2">
        <v>29281</v>
      </c>
      <c r="R94" s="26">
        <v>3671874</v>
      </c>
      <c r="S94">
        <f t="shared" si="10"/>
        <v>250.65835915947108</v>
      </c>
      <c r="V94" s="8">
        <v>34213</v>
      </c>
      <c r="W94" s="19">
        <f>'[1]Data construction'!$CM$29</f>
        <v>3174.81</v>
      </c>
      <c r="Y94" s="8">
        <v>35125</v>
      </c>
      <c r="Z94" s="20">
        <f>'[1]Data construction'!$CW$33</f>
        <v>3241.2139589675085</v>
      </c>
      <c r="AC94" s="9">
        <v>32112</v>
      </c>
      <c r="AD94" s="12">
        <v>16394.641</v>
      </c>
      <c r="AG94" s="9">
        <v>36495</v>
      </c>
      <c r="AH94" s="13">
        <v>15015.4</v>
      </c>
      <c r="AI94" s="13"/>
      <c r="AJ94" s="2">
        <v>29738</v>
      </c>
      <c r="AK94" s="4">
        <v>28380</v>
      </c>
      <c r="AL94">
        <f t="shared" si="14"/>
        <v>555.3816046966732</v>
      </c>
      <c r="AM94">
        <f t="shared" si="15"/>
        <v>0.5579509743086146</v>
      </c>
      <c r="AP94" s="2">
        <v>34029</v>
      </c>
      <c r="AQ94" s="4">
        <v>8329</v>
      </c>
      <c r="AR94">
        <f t="shared" si="16"/>
        <v>76.4830119375574</v>
      </c>
      <c r="AS94" s="22">
        <f t="shared" si="17"/>
        <v>0.8918149448571621</v>
      </c>
      <c r="AW94" s="2">
        <v>23071</v>
      </c>
      <c r="AX94">
        <v>43.8</v>
      </c>
      <c r="BD94" s="2">
        <v>37681</v>
      </c>
      <c r="BE94">
        <v>564.1</v>
      </c>
      <c r="BK94" s="2">
        <v>37681</v>
      </c>
      <c r="BL94">
        <v>713.4</v>
      </c>
      <c r="BQ94" s="2">
        <v>29646</v>
      </c>
      <c r="BR94" s="4">
        <v>37769</v>
      </c>
      <c r="BV94" s="2">
        <v>29646</v>
      </c>
      <c r="BW94" s="4">
        <v>99299</v>
      </c>
      <c r="BY94" s="24"/>
      <c r="BZ94" s="23"/>
      <c r="CA94" s="9"/>
      <c r="CB94" s="2">
        <v>25263</v>
      </c>
      <c r="CC94" s="4">
        <v>41242</v>
      </c>
      <c r="CI94" s="2">
        <v>36951</v>
      </c>
      <c r="CJ94" s="4">
        <v>43915</v>
      </c>
      <c r="CQ94" s="2">
        <v>36951</v>
      </c>
      <c r="CR94" s="4">
        <v>64209</v>
      </c>
    </row>
    <row r="95" spans="1:96" ht="12.75">
      <c r="A95" s="2">
        <v>32295</v>
      </c>
      <c r="B95">
        <v>87.6</v>
      </c>
      <c r="D95">
        <f t="shared" si="13"/>
        <v>0.9898305084745762</v>
      </c>
      <c r="E95" s="22">
        <f t="shared" si="7"/>
        <v>0.6849627118644067</v>
      </c>
      <c r="F95" s="2">
        <v>25720</v>
      </c>
      <c r="G95">
        <v>17.5</v>
      </c>
      <c r="L95" s="5">
        <v>29738</v>
      </c>
      <c r="M95">
        <v>0.3672032848856156</v>
      </c>
      <c r="Q95" s="2">
        <v>29373</v>
      </c>
      <c r="R95" s="26">
        <v>3645663</v>
      </c>
      <c r="S95">
        <f t="shared" si="10"/>
        <v>248.08265958306828</v>
      </c>
      <c r="V95" s="8">
        <v>34304</v>
      </c>
      <c r="W95" s="19">
        <f>'[1]Data construction'!$CN$29</f>
        <v>3327.4</v>
      </c>
      <c r="Y95" s="8">
        <v>35217</v>
      </c>
      <c r="Z95" s="20">
        <f>'[1]Data construction'!$CX$33</f>
        <v>3201.9042308777493</v>
      </c>
      <c r="AC95" s="9">
        <v>32203</v>
      </c>
      <c r="AD95" s="12">
        <v>16471.767</v>
      </c>
      <c r="AG95" s="9">
        <v>36586</v>
      </c>
      <c r="AH95" s="13">
        <v>15067</v>
      </c>
      <c r="AI95" s="13"/>
      <c r="AJ95" s="2">
        <v>29830</v>
      </c>
      <c r="AK95" s="4">
        <v>29214</v>
      </c>
      <c r="AL95">
        <f t="shared" si="14"/>
        <v>560.7293666026872</v>
      </c>
      <c r="AM95">
        <f t="shared" si="15"/>
        <v>0.563323476639621</v>
      </c>
      <c r="AP95" s="2">
        <v>34121</v>
      </c>
      <c r="AQ95" s="4">
        <v>8401</v>
      </c>
      <c r="AR95">
        <f t="shared" si="16"/>
        <v>76.86184812442818</v>
      </c>
      <c r="AS95" s="22">
        <f t="shared" si="17"/>
        <v>0.8962322888469606</v>
      </c>
      <c r="AW95" s="2">
        <v>23163</v>
      </c>
      <c r="AX95">
        <v>47</v>
      </c>
      <c r="BD95" s="2">
        <v>37773</v>
      </c>
      <c r="BE95">
        <v>567.2</v>
      </c>
      <c r="BK95" s="2">
        <v>37773</v>
      </c>
      <c r="BL95">
        <v>728.4</v>
      </c>
      <c r="BQ95" s="2">
        <v>29738</v>
      </c>
      <c r="BR95" s="4">
        <v>39300</v>
      </c>
      <c r="BV95" s="2">
        <v>29738</v>
      </c>
      <c r="BW95" s="4">
        <v>99276</v>
      </c>
      <c r="BY95" s="24"/>
      <c r="BZ95" s="23"/>
      <c r="CA95" s="9"/>
      <c r="CB95" s="2">
        <v>25294</v>
      </c>
      <c r="CC95" s="4">
        <v>39125</v>
      </c>
      <c r="CI95" s="2">
        <v>36982</v>
      </c>
      <c r="CJ95" s="4">
        <v>44627</v>
      </c>
      <c r="CQ95" s="2">
        <v>36982</v>
      </c>
      <c r="CR95" s="4">
        <v>64624</v>
      </c>
    </row>
    <row r="96" spans="1:96" ht="12.75">
      <c r="A96" s="2">
        <v>32387</v>
      </c>
      <c r="B96">
        <v>87.1</v>
      </c>
      <c r="D96">
        <f aca="true" t="shared" si="18" ref="D96:D127">B96/G168</f>
        <v>0.9656319290465631</v>
      </c>
      <c r="E96" s="22">
        <f aca="true" t="shared" si="19" ref="E96:E159">D96/$D$168</f>
        <v>0.6682172949002216</v>
      </c>
      <c r="F96" s="2">
        <v>25812</v>
      </c>
      <c r="G96">
        <v>17.6</v>
      </c>
      <c r="L96" s="5">
        <v>29830</v>
      </c>
      <c r="M96">
        <v>0.3749940119760479</v>
      </c>
      <c r="Q96" s="2">
        <v>29465</v>
      </c>
      <c r="R96" s="26">
        <v>3649628</v>
      </c>
      <c r="S96">
        <f t="shared" si="10"/>
        <v>247.40954446040004</v>
      </c>
      <c r="V96" s="8">
        <v>34394</v>
      </c>
      <c r="W96" s="19">
        <f>'[1]Data construction'!$CO$29</f>
        <v>3204.41</v>
      </c>
      <c r="Y96" s="8">
        <v>35309</v>
      </c>
      <c r="Z96" s="20">
        <f>'[1]Data construction'!$CY$33</f>
        <v>3199.3554295010595</v>
      </c>
      <c r="AC96" s="9">
        <v>32295</v>
      </c>
      <c r="AD96" s="12">
        <v>16532.164</v>
      </c>
      <c r="AG96" s="9">
        <v>36678</v>
      </c>
      <c r="AH96" s="13">
        <v>15119.3</v>
      </c>
      <c r="AI96" s="13"/>
      <c r="AJ96" s="2">
        <v>29921</v>
      </c>
      <c r="AK96" s="4">
        <v>30355</v>
      </c>
      <c r="AL96">
        <f t="shared" si="14"/>
        <v>559.02394106814</v>
      </c>
      <c r="AM96">
        <f t="shared" si="15"/>
        <v>0.5616101612712968</v>
      </c>
      <c r="AP96" s="2">
        <v>34213</v>
      </c>
      <c r="AQ96" s="4">
        <v>8375</v>
      </c>
      <c r="AR96">
        <f t="shared" si="16"/>
        <v>76.27504553734062</v>
      </c>
      <c r="AS96" s="22">
        <f t="shared" si="17"/>
        <v>0.8893899940211137</v>
      </c>
      <c r="AW96" s="2">
        <v>23255</v>
      </c>
      <c r="AX96">
        <v>46.5</v>
      </c>
      <c r="BD96" s="2">
        <v>37865</v>
      </c>
      <c r="BE96">
        <v>573.5</v>
      </c>
      <c r="BK96" s="2">
        <v>37865</v>
      </c>
      <c r="BL96">
        <v>731.4</v>
      </c>
      <c r="BQ96" s="2">
        <v>29830</v>
      </c>
      <c r="BR96" s="4">
        <v>40618</v>
      </c>
      <c r="BV96" s="2">
        <v>29830</v>
      </c>
      <c r="BW96" s="4">
        <v>101830</v>
      </c>
      <c r="BY96" s="24"/>
      <c r="BZ96" s="23"/>
      <c r="CA96" s="9"/>
      <c r="CB96" s="2">
        <v>25324</v>
      </c>
      <c r="CC96" s="4">
        <v>40255</v>
      </c>
      <c r="CI96" s="2">
        <v>37012</v>
      </c>
      <c r="CJ96" s="4">
        <v>42964</v>
      </c>
      <c r="CQ96" s="2">
        <v>37012</v>
      </c>
      <c r="CR96" s="4">
        <v>61839</v>
      </c>
    </row>
    <row r="97" spans="1:96" ht="12.75">
      <c r="A97" s="2">
        <v>32478</v>
      </c>
      <c r="B97">
        <v>85</v>
      </c>
      <c r="D97">
        <f t="shared" si="18"/>
        <v>0.9239130434782609</v>
      </c>
      <c r="E97" s="22">
        <f t="shared" si="19"/>
        <v>0.6393478260869565</v>
      </c>
      <c r="F97" s="2">
        <v>25903</v>
      </c>
      <c r="G97">
        <v>17.9</v>
      </c>
      <c r="L97" s="5">
        <v>29921</v>
      </c>
      <c r="M97">
        <v>0.38488898813321426</v>
      </c>
      <c r="Q97" s="2">
        <v>29556</v>
      </c>
      <c r="R97" s="26">
        <v>3804731</v>
      </c>
      <c r="S97">
        <f t="shared" si="10"/>
        <v>256.94846552763926</v>
      </c>
      <c r="V97" s="8">
        <v>34486</v>
      </c>
      <c r="W97" s="19">
        <f>'[1]Data construction'!$CP$29</f>
        <v>3189.02</v>
      </c>
      <c r="Y97" s="8">
        <v>35400</v>
      </c>
      <c r="Z97" s="20">
        <f>'[1]Data construction'!$CZ$33</f>
        <v>3250.5440048751616</v>
      </c>
      <c r="AC97" s="9">
        <v>32387</v>
      </c>
      <c r="AD97" s="12">
        <v>16612.639</v>
      </c>
      <c r="AG97" s="9">
        <v>36770</v>
      </c>
      <c r="AH97" s="13">
        <v>15176.9</v>
      </c>
      <c r="AI97" s="13"/>
      <c r="AJ97" s="2">
        <v>30011</v>
      </c>
      <c r="AK97" s="4">
        <v>30778</v>
      </c>
      <c r="AL97">
        <f t="shared" si="14"/>
        <v>556.5641952983725</v>
      </c>
      <c r="AM97">
        <f t="shared" si="15"/>
        <v>0.5591390359455979</v>
      </c>
      <c r="AP97" s="2">
        <v>34304</v>
      </c>
      <c r="AQ97" s="4">
        <v>8393</v>
      </c>
      <c r="AR97">
        <f t="shared" si="16"/>
        <v>76.3</v>
      </c>
      <c r="AS97" s="22">
        <f t="shared" si="17"/>
        <v>0.8896809705684114</v>
      </c>
      <c r="AW97" s="2">
        <v>23346</v>
      </c>
      <c r="AX97">
        <v>50.6</v>
      </c>
      <c r="BD97" s="2">
        <v>37956</v>
      </c>
      <c r="BE97">
        <v>578.7</v>
      </c>
      <c r="BK97" s="2">
        <v>37956</v>
      </c>
      <c r="BL97">
        <v>746.2</v>
      </c>
      <c r="BQ97" s="2">
        <v>29921</v>
      </c>
      <c r="BR97" s="4">
        <v>41937</v>
      </c>
      <c r="BV97" s="2">
        <v>29921</v>
      </c>
      <c r="BW97" s="4">
        <v>101642</v>
      </c>
      <c r="BY97" s="24"/>
      <c r="BZ97" s="23"/>
      <c r="CA97" s="9"/>
      <c r="CB97" s="2">
        <v>25355</v>
      </c>
      <c r="CC97" s="4">
        <v>39020</v>
      </c>
      <c r="CI97" s="2">
        <v>37043</v>
      </c>
      <c r="CJ97" s="4">
        <v>43147</v>
      </c>
      <c r="CQ97" s="2">
        <v>37043</v>
      </c>
      <c r="CR97" s="4">
        <v>62114</v>
      </c>
    </row>
    <row r="98" spans="1:96" ht="12.75">
      <c r="A98" s="2">
        <v>32568</v>
      </c>
      <c r="B98">
        <v>85</v>
      </c>
      <c r="D98">
        <f t="shared" si="18"/>
        <v>0.9149623250807319</v>
      </c>
      <c r="E98" s="22">
        <f t="shared" si="19"/>
        <v>0.6331539289558665</v>
      </c>
      <c r="F98" s="2">
        <v>25993</v>
      </c>
      <c r="G98">
        <v>18.1</v>
      </c>
      <c r="L98" s="5">
        <v>30011</v>
      </c>
      <c r="M98">
        <v>0.39339580966805504</v>
      </c>
      <c r="Q98" s="2">
        <v>29646</v>
      </c>
      <c r="R98" s="26">
        <v>3631392</v>
      </c>
      <c r="S98">
        <f t="shared" si="10"/>
        <v>244.28624620467173</v>
      </c>
      <c r="V98" s="8">
        <v>34578</v>
      </c>
      <c r="W98" s="19">
        <f>'[1]Data construction'!$CQ$29</f>
        <v>3219.71</v>
      </c>
      <c r="Y98" s="8">
        <v>35490</v>
      </c>
      <c r="Z98" s="20">
        <f>'[1]Data construction'!$DA$33</f>
        <v>3173.0810151515157</v>
      </c>
      <c r="AC98" s="9">
        <v>32478</v>
      </c>
      <c r="AD98" s="12">
        <v>16687.082</v>
      </c>
      <c r="AG98" s="9">
        <v>36861</v>
      </c>
      <c r="AH98" s="13">
        <v>15236.8</v>
      </c>
      <c r="AI98" s="13"/>
      <c r="AJ98" s="2">
        <v>30103</v>
      </c>
      <c r="AK98" s="4">
        <v>32376</v>
      </c>
      <c r="AL98">
        <f t="shared" si="14"/>
        <v>572.0141342756184</v>
      </c>
      <c r="AM98">
        <f t="shared" si="15"/>
        <v>0.5746604511895742</v>
      </c>
      <c r="AP98" s="2">
        <v>34394</v>
      </c>
      <c r="AQ98" s="4">
        <v>8550</v>
      </c>
      <c r="AR98">
        <f t="shared" si="16"/>
        <v>77.44565217391305</v>
      </c>
      <c r="AS98" s="22">
        <f t="shared" si="17"/>
        <v>0.9030396198216326</v>
      </c>
      <c r="AW98" s="2">
        <v>23437</v>
      </c>
      <c r="AX98">
        <v>45.8</v>
      </c>
      <c r="BD98" s="2">
        <v>38047</v>
      </c>
      <c r="BE98">
        <v>591.7</v>
      </c>
      <c r="BK98" s="2">
        <v>38047</v>
      </c>
      <c r="BL98">
        <v>749.9</v>
      </c>
      <c r="BQ98" s="2">
        <v>30011</v>
      </c>
      <c r="BR98" s="4">
        <v>42723</v>
      </c>
      <c r="BV98" s="2">
        <v>30011</v>
      </c>
      <c r="BW98" s="4">
        <v>100730</v>
      </c>
      <c r="BY98" s="24"/>
      <c r="BZ98" s="23"/>
      <c r="CA98" s="9"/>
      <c r="CB98" s="2">
        <v>25385</v>
      </c>
      <c r="CC98" s="4">
        <v>40034</v>
      </c>
      <c r="CI98" s="2">
        <v>37073</v>
      </c>
      <c r="CJ98" s="4">
        <v>46283</v>
      </c>
      <c r="CQ98" s="2">
        <v>37073</v>
      </c>
      <c r="CR98" s="4">
        <v>66892</v>
      </c>
    </row>
    <row r="99" spans="1:96" ht="12.75">
      <c r="A99" s="2">
        <v>32660</v>
      </c>
      <c r="B99">
        <v>92.1</v>
      </c>
      <c r="D99">
        <f t="shared" si="18"/>
        <v>0.9674369747899159</v>
      </c>
      <c r="E99" s="22">
        <f t="shared" si="19"/>
        <v>0.6694663865546218</v>
      </c>
      <c r="F99" s="2">
        <v>26085</v>
      </c>
      <c r="G99">
        <v>18.4</v>
      </c>
      <c r="L99" s="5">
        <v>30103</v>
      </c>
      <c r="M99">
        <v>0.4032966521286998</v>
      </c>
      <c r="Q99" s="2">
        <v>29738</v>
      </c>
      <c r="R99" s="26">
        <v>3716171</v>
      </c>
      <c r="S99">
        <f t="shared" si="10"/>
        <v>249.01871306939637</v>
      </c>
      <c r="V99" s="8">
        <v>34669</v>
      </c>
      <c r="W99" s="19">
        <f>'[1]Data construction'!$CR$29</f>
        <v>3318.87</v>
      </c>
      <c r="Y99" s="8">
        <v>35582</v>
      </c>
      <c r="Z99" s="20">
        <f>'[1]Data construction'!$DB$33</f>
        <v>3195.060684657638</v>
      </c>
      <c r="AC99" s="9">
        <v>32568</v>
      </c>
      <c r="AD99" s="12">
        <v>16764.042</v>
      </c>
      <c r="AG99" s="9">
        <v>36951</v>
      </c>
      <c r="AH99" s="13">
        <v>15296.6</v>
      </c>
      <c r="AI99" s="13"/>
      <c r="AJ99" s="2">
        <v>30195</v>
      </c>
      <c r="AK99" s="4">
        <v>32790</v>
      </c>
      <c r="AL99">
        <f t="shared" si="14"/>
        <v>559.5563139931741</v>
      </c>
      <c r="AM99">
        <f t="shared" si="15"/>
        <v>0.5621449971205693</v>
      </c>
      <c r="AP99" s="2">
        <v>34486</v>
      </c>
      <c r="AQ99" s="4">
        <v>8699</v>
      </c>
      <c r="AR99">
        <f t="shared" si="16"/>
        <v>78.22841726618705</v>
      </c>
      <c r="AS99" s="22">
        <f t="shared" si="17"/>
        <v>0.91216689645363</v>
      </c>
      <c r="AW99" s="2">
        <v>23529</v>
      </c>
      <c r="AX99">
        <v>49.4</v>
      </c>
      <c r="BD99" s="2">
        <v>38139</v>
      </c>
      <c r="BE99">
        <v>588.5</v>
      </c>
      <c r="BK99" s="2">
        <v>38139</v>
      </c>
      <c r="BL99">
        <v>750.1</v>
      </c>
      <c r="BQ99" s="2">
        <v>30103</v>
      </c>
      <c r="BR99" s="4">
        <v>44191</v>
      </c>
      <c r="BV99" s="2">
        <v>30103</v>
      </c>
      <c r="BW99" s="4">
        <v>101894</v>
      </c>
      <c r="BY99" s="24"/>
      <c r="BZ99" s="23"/>
      <c r="CA99" s="9"/>
      <c r="CB99" s="2">
        <v>25416</v>
      </c>
      <c r="CC99" s="4">
        <v>41467</v>
      </c>
      <c r="CI99" s="2">
        <v>37104</v>
      </c>
      <c r="CJ99" s="4">
        <v>43402</v>
      </c>
      <c r="CQ99" s="2">
        <v>37104</v>
      </c>
      <c r="CR99" s="4">
        <v>64092</v>
      </c>
    </row>
    <row r="100" spans="1:96" ht="12.75">
      <c r="A100" s="2">
        <v>32752</v>
      </c>
      <c r="B100">
        <v>93.5</v>
      </c>
      <c r="D100">
        <f t="shared" si="18"/>
        <v>0.959958932238193</v>
      </c>
      <c r="E100" s="22">
        <f t="shared" si="19"/>
        <v>0.6642915811088295</v>
      </c>
      <c r="F100" s="2">
        <v>26177</v>
      </c>
      <c r="G100">
        <v>18.8</v>
      </c>
      <c r="L100" s="5">
        <v>30195</v>
      </c>
      <c r="M100">
        <v>0.4167356954190957</v>
      </c>
      <c r="Q100" s="2">
        <v>29830</v>
      </c>
      <c r="R100">
        <v>3823972</v>
      </c>
      <c r="S100">
        <f t="shared" si="10"/>
        <v>255.1240513088647</v>
      </c>
      <c r="V100" s="8">
        <v>34759</v>
      </c>
      <c r="W100" s="19">
        <f>'[1]Data construction'!$CS$29</f>
        <v>3151.87</v>
      </c>
      <c r="Y100" s="8">
        <v>35674</v>
      </c>
      <c r="Z100" s="20">
        <f>'[1]Data construction'!$DC$33</f>
        <v>3236.768369060745</v>
      </c>
      <c r="AC100" s="9">
        <v>32660</v>
      </c>
      <c r="AD100" s="12">
        <v>16814.416</v>
      </c>
      <c r="AG100" s="9">
        <v>37043</v>
      </c>
      <c r="AH100" s="13">
        <v>15355.6</v>
      </c>
      <c r="AI100" s="13"/>
      <c r="AJ100" s="2">
        <v>30286</v>
      </c>
      <c r="AK100" s="4">
        <v>33715</v>
      </c>
      <c r="AL100">
        <f t="shared" si="14"/>
        <v>559.1210613598673</v>
      </c>
      <c r="AM100">
        <f t="shared" si="15"/>
        <v>0.5617077308719752</v>
      </c>
      <c r="AP100" s="2">
        <v>34578</v>
      </c>
      <c r="AQ100" s="4">
        <v>8581</v>
      </c>
      <c r="AR100">
        <f t="shared" si="16"/>
        <v>76.68453976764968</v>
      </c>
      <c r="AS100" s="22">
        <f t="shared" si="17"/>
        <v>0.8941648200271889</v>
      </c>
      <c r="AW100" s="2">
        <v>23621</v>
      </c>
      <c r="AX100">
        <v>50.6</v>
      </c>
      <c r="BD100" s="2">
        <v>38231</v>
      </c>
      <c r="BE100">
        <v>598.7</v>
      </c>
      <c r="BK100" s="2">
        <v>38231</v>
      </c>
      <c r="BL100">
        <v>758</v>
      </c>
      <c r="BQ100" s="2">
        <v>30195</v>
      </c>
      <c r="BR100" s="4">
        <v>45361</v>
      </c>
      <c r="BV100" s="2">
        <v>30195</v>
      </c>
      <c r="BW100" s="4">
        <v>100284</v>
      </c>
      <c r="BY100" s="24"/>
      <c r="BZ100" s="23"/>
      <c r="CA100" s="9"/>
      <c r="CB100" s="2">
        <v>25447</v>
      </c>
      <c r="CC100" s="4">
        <v>44384</v>
      </c>
      <c r="CI100" s="2">
        <v>37135</v>
      </c>
      <c r="CJ100" s="4">
        <v>43454</v>
      </c>
      <c r="CQ100" s="2">
        <v>37135</v>
      </c>
      <c r="CR100" s="4">
        <v>64772</v>
      </c>
    </row>
    <row r="101" spans="1:96" ht="12.75">
      <c r="A101" s="2">
        <v>32843</v>
      </c>
      <c r="B101">
        <v>97.9</v>
      </c>
      <c r="D101">
        <f t="shared" si="18"/>
        <v>0.9868951612903226</v>
      </c>
      <c r="E101" s="22">
        <f t="shared" si="19"/>
        <v>0.6829314516129033</v>
      </c>
      <c r="F101" s="2">
        <v>26268</v>
      </c>
      <c r="G101">
        <v>19.2</v>
      </c>
      <c r="L101" s="5">
        <v>30286</v>
      </c>
      <c r="M101">
        <v>0.4273457778330406</v>
      </c>
      <c r="Q101" s="2">
        <v>29921</v>
      </c>
      <c r="R101">
        <v>3839872</v>
      </c>
      <c r="S101">
        <f t="shared" si="10"/>
        <v>255.07122071656545</v>
      </c>
      <c r="V101" s="8">
        <v>34851</v>
      </c>
      <c r="W101" s="19">
        <f>'[1]Data construction'!$CT$29</f>
        <v>3224.69</v>
      </c>
      <c r="Y101" s="8">
        <v>35765</v>
      </c>
      <c r="Z101" s="20">
        <f>'[1]Data construction'!$DD$33</f>
        <v>3171.893385216472</v>
      </c>
      <c r="AC101" s="9">
        <v>32752</v>
      </c>
      <c r="AD101" s="12">
        <v>16872.038</v>
      </c>
      <c r="AG101" s="10">
        <v>37135</v>
      </c>
      <c r="AH101" s="13">
        <v>15413.6</v>
      </c>
      <c r="AI101" s="13"/>
      <c r="AJ101" s="2">
        <v>30376</v>
      </c>
      <c r="AK101" s="4">
        <v>34154</v>
      </c>
      <c r="AL101">
        <f t="shared" si="14"/>
        <v>554.4480519480519</v>
      </c>
      <c r="AM101">
        <f t="shared" si="15"/>
        <v>0.5570131026519791</v>
      </c>
      <c r="AP101" s="2">
        <v>34669</v>
      </c>
      <c r="AQ101" s="4">
        <v>8578</v>
      </c>
      <c r="AR101">
        <f t="shared" si="16"/>
        <v>76.04609929078015</v>
      </c>
      <c r="AS101" s="22">
        <f t="shared" si="17"/>
        <v>0.8867204118605907</v>
      </c>
      <c r="AW101" s="2">
        <v>23712</v>
      </c>
      <c r="AX101">
        <v>53.8</v>
      </c>
      <c r="BD101" s="2">
        <v>38322</v>
      </c>
      <c r="BE101">
        <v>604</v>
      </c>
      <c r="BK101" s="2">
        <v>38322</v>
      </c>
      <c r="BL101">
        <v>768.6</v>
      </c>
      <c r="BQ101" s="2">
        <v>30286</v>
      </c>
      <c r="BR101" s="4">
        <v>46090</v>
      </c>
      <c r="BV101" s="2">
        <v>30286</v>
      </c>
      <c r="BW101" s="4">
        <v>98937</v>
      </c>
      <c r="BY101" s="24"/>
      <c r="BZ101" s="23"/>
      <c r="CA101" s="10"/>
      <c r="CB101" s="2">
        <v>25477</v>
      </c>
      <c r="CC101" s="4">
        <v>41280</v>
      </c>
      <c r="CI101" s="2">
        <v>37165</v>
      </c>
      <c r="CJ101" s="4">
        <v>43365</v>
      </c>
      <c r="CQ101" s="2">
        <v>37165</v>
      </c>
      <c r="CR101" s="4">
        <v>64971</v>
      </c>
    </row>
    <row r="102" spans="1:96" ht="12.75">
      <c r="A102" s="2">
        <v>32933</v>
      </c>
      <c r="B102">
        <v>104.2</v>
      </c>
      <c r="D102">
        <f t="shared" si="18"/>
        <v>1.0327056491575817</v>
      </c>
      <c r="E102" s="22">
        <f t="shared" si="19"/>
        <v>0.7146323092170465</v>
      </c>
      <c r="F102" s="2">
        <v>26359</v>
      </c>
      <c r="G102">
        <v>19.4</v>
      </c>
      <c r="L102" s="5">
        <v>30376</v>
      </c>
      <c r="M102">
        <v>0.43654634567368455</v>
      </c>
      <c r="Q102" s="2">
        <v>30011</v>
      </c>
      <c r="R102">
        <v>3699134</v>
      </c>
      <c r="S102">
        <f t="shared" si="10"/>
        <v>244.6242478853896</v>
      </c>
      <c r="V102" s="8">
        <v>34943</v>
      </c>
      <c r="W102" s="19">
        <f>'[1]Data construction'!$CU$29</f>
        <v>3197.32</v>
      </c>
      <c r="Y102" s="8">
        <v>35855</v>
      </c>
      <c r="Z102" s="20">
        <f>'[1]Data construction'!$DE$33</f>
        <v>3205.0770316707853</v>
      </c>
      <c r="AC102" s="9">
        <v>32843</v>
      </c>
      <c r="AD102" s="12">
        <v>16936.723</v>
      </c>
      <c r="AG102" s="9">
        <v>37226</v>
      </c>
      <c r="AH102" s="13">
        <v>15476.6</v>
      </c>
      <c r="AI102" s="13"/>
      <c r="AJ102" s="2">
        <v>30468</v>
      </c>
      <c r="AK102" s="4">
        <v>34328</v>
      </c>
      <c r="AL102">
        <f t="shared" si="14"/>
        <v>545.7551669316375</v>
      </c>
      <c r="AM102">
        <f t="shared" si="15"/>
        <v>0.548280001621184</v>
      </c>
      <c r="AP102" s="2">
        <v>34759</v>
      </c>
      <c r="AQ102" s="4">
        <v>8685</v>
      </c>
      <c r="AR102">
        <f t="shared" si="16"/>
        <v>75.71926765475152</v>
      </c>
      <c r="AS102" s="22">
        <f t="shared" si="17"/>
        <v>0.8829094565898906</v>
      </c>
      <c r="AW102" s="2">
        <v>23802</v>
      </c>
      <c r="AX102">
        <v>49.6</v>
      </c>
      <c r="BD102" s="2">
        <v>38412</v>
      </c>
      <c r="BE102">
        <v>621.5</v>
      </c>
      <c r="BK102" s="2">
        <v>38412</v>
      </c>
      <c r="BL102">
        <v>784</v>
      </c>
      <c r="BQ102" s="2">
        <v>30376</v>
      </c>
      <c r="BR102" s="4">
        <v>46458</v>
      </c>
      <c r="BV102" s="2">
        <v>30376</v>
      </c>
      <c r="BW102" s="4">
        <v>97539</v>
      </c>
      <c r="BY102" s="24"/>
      <c r="BZ102" s="23"/>
      <c r="CA102" s="9"/>
      <c r="CB102" s="2">
        <v>25508</v>
      </c>
      <c r="CC102" s="4">
        <v>41083</v>
      </c>
      <c r="CI102" s="2">
        <v>37196</v>
      </c>
      <c r="CJ102" s="4">
        <v>44336</v>
      </c>
      <c r="CQ102" s="2">
        <v>37196</v>
      </c>
      <c r="CR102" s="4">
        <v>66369</v>
      </c>
    </row>
    <row r="103" spans="1:96" ht="12.75">
      <c r="A103" s="2">
        <v>33025</v>
      </c>
      <c r="B103">
        <v>104.3</v>
      </c>
      <c r="D103">
        <f t="shared" si="18"/>
        <v>1.0175609756097561</v>
      </c>
      <c r="E103" s="22">
        <f t="shared" si="19"/>
        <v>0.7041521951219512</v>
      </c>
      <c r="F103" s="2">
        <v>26451</v>
      </c>
      <c r="G103">
        <v>19.6</v>
      </c>
      <c r="L103" s="5">
        <v>30468</v>
      </c>
      <c r="M103">
        <v>0.4450353782754063</v>
      </c>
      <c r="Q103" s="2">
        <v>30103</v>
      </c>
      <c r="R103">
        <v>3861840</v>
      </c>
      <c r="S103">
        <f t="shared" si="10"/>
        <v>254.3320060586475</v>
      </c>
      <c r="V103" s="8">
        <v>35034</v>
      </c>
      <c r="W103" s="19">
        <f>'[1]Data construction'!$CV$29</f>
        <v>3273.56</v>
      </c>
      <c r="Y103" s="8">
        <v>35947</v>
      </c>
      <c r="Z103" s="20">
        <f>'[1]Data construction'!$DF$33</f>
        <v>3211.953615966517</v>
      </c>
      <c r="AC103" s="9">
        <v>32933</v>
      </c>
      <c r="AD103" s="12">
        <v>17005.636</v>
      </c>
      <c r="AG103" s="9">
        <v>37316</v>
      </c>
      <c r="AH103" s="13">
        <v>15534.2</v>
      </c>
      <c r="AI103" s="13"/>
      <c r="AJ103" s="2">
        <v>30560</v>
      </c>
      <c r="AK103" s="4">
        <v>36581</v>
      </c>
      <c r="AL103">
        <f aca="true" t="shared" si="20" ref="AL103:AL134">AK103/G148</f>
        <v>571.578125</v>
      </c>
      <c r="AM103">
        <f aca="true" t="shared" si="21" ref="AM103:AM134">AL103/$AL$195</f>
        <v>0.5742224247982036</v>
      </c>
      <c r="AP103" s="2">
        <v>34851</v>
      </c>
      <c r="AQ103" s="4">
        <v>8663</v>
      </c>
      <c r="AR103">
        <f t="shared" si="16"/>
        <v>74.55249569707401</v>
      </c>
      <c r="AS103" s="22">
        <f t="shared" si="17"/>
        <v>0.8693045442997395</v>
      </c>
      <c r="AW103" s="2">
        <v>23894</v>
      </c>
      <c r="AX103">
        <v>52.9</v>
      </c>
      <c r="BD103" s="2">
        <v>38504</v>
      </c>
      <c r="BE103">
        <v>620.2</v>
      </c>
      <c r="BK103" s="2">
        <v>38504</v>
      </c>
      <c r="BL103">
        <v>793.9</v>
      </c>
      <c r="BQ103" s="2">
        <v>30468</v>
      </c>
      <c r="BR103" s="4">
        <v>46632</v>
      </c>
      <c r="BV103" s="2">
        <v>30468</v>
      </c>
      <c r="BW103" s="4">
        <v>98518</v>
      </c>
      <c r="BY103" s="24"/>
      <c r="BZ103" s="23"/>
      <c r="CA103" s="9"/>
      <c r="CB103" s="2">
        <v>25538</v>
      </c>
      <c r="CC103" s="4">
        <v>41271</v>
      </c>
      <c r="CI103" s="2">
        <v>37226</v>
      </c>
      <c r="CJ103" s="4">
        <v>47685</v>
      </c>
      <c r="CQ103" s="2">
        <v>37226</v>
      </c>
      <c r="CR103" s="4">
        <v>69607</v>
      </c>
    </row>
    <row r="104" spans="1:96" ht="12.75">
      <c r="A104" s="2">
        <v>33117</v>
      </c>
      <c r="B104">
        <v>109.8</v>
      </c>
      <c r="D104">
        <f t="shared" si="18"/>
        <v>1.0629235237173282</v>
      </c>
      <c r="E104" s="22">
        <f t="shared" si="19"/>
        <v>0.7355430784123911</v>
      </c>
      <c r="F104" s="2">
        <v>26543</v>
      </c>
      <c r="G104">
        <v>19.9</v>
      </c>
      <c r="L104" s="5">
        <v>30560</v>
      </c>
      <c r="M104">
        <v>0.45069618984472576</v>
      </c>
      <c r="Q104" s="2">
        <v>30195</v>
      </c>
      <c r="R104">
        <v>3720533</v>
      </c>
      <c r="S104">
        <f aca="true" t="shared" si="22" ref="S104:S167">R104/AD73</f>
        <v>244.14102820356712</v>
      </c>
      <c r="V104" s="8">
        <v>35125</v>
      </c>
      <c r="W104" s="19">
        <f>'[1]Data construction'!$CW$29</f>
        <v>3187.29</v>
      </c>
      <c r="Y104" s="8">
        <v>36039</v>
      </c>
      <c r="Z104" s="20">
        <f>'[1]Data construction'!$DG$33</f>
        <v>3256.1540475339816</v>
      </c>
      <c r="AC104" s="9">
        <v>33025</v>
      </c>
      <c r="AD104" s="12">
        <v>17065.128</v>
      </c>
      <c r="AG104" s="9">
        <v>37408</v>
      </c>
      <c r="AH104" s="13">
        <v>15587.4</v>
      </c>
      <c r="AI104" s="13"/>
      <c r="AJ104" s="2">
        <v>30651</v>
      </c>
      <c r="AK104" s="4">
        <v>37110</v>
      </c>
      <c r="AL104">
        <f t="shared" si="20"/>
        <v>566.5648854961833</v>
      </c>
      <c r="AM104">
        <f t="shared" si="21"/>
        <v>0.5691859924750181</v>
      </c>
      <c r="AP104" s="2">
        <v>34943</v>
      </c>
      <c r="AQ104" s="4">
        <v>8854</v>
      </c>
      <c r="AR104">
        <f t="shared" si="16"/>
        <v>75.28911564625851</v>
      </c>
      <c r="AS104" s="22">
        <f t="shared" si="17"/>
        <v>0.8778937546710438</v>
      </c>
      <c r="AW104" s="2">
        <v>23986</v>
      </c>
      <c r="AX104">
        <v>53.8</v>
      </c>
      <c r="BD104" s="2">
        <v>38596</v>
      </c>
      <c r="BE104">
        <v>631.8</v>
      </c>
      <c r="BK104" s="2">
        <v>38596</v>
      </c>
      <c r="BL104">
        <v>804.3</v>
      </c>
      <c r="BQ104" s="2">
        <v>30560</v>
      </c>
      <c r="BR104" s="4">
        <v>49054</v>
      </c>
      <c r="BV104" s="2">
        <v>30560</v>
      </c>
      <c r="BW104" s="4">
        <v>101854</v>
      </c>
      <c r="BY104" s="24"/>
      <c r="BZ104" s="23"/>
      <c r="CA104" s="9"/>
      <c r="CB104" s="2">
        <v>25569</v>
      </c>
      <c r="CC104" s="4">
        <v>41912</v>
      </c>
      <c r="CI104" s="2">
        <v>37257</v>
      </c>
      <c r="CJ104" s="4">
        <v>46616</v>
      </c>
      <c r="CQ104" s="2">
        <v>37257</v>
      </c>
      <c r="CR104" s="4">
        <v>69096</v>
      </c>
    </row>
    <row r="105" spans="1:96" ht="12.75">
      <c r="A105" s="2">
        <v>33208</v>
      </c>
      <c r="B105">
        <v>132.7</v>
      </c>
      <c r="D105">
        <f t="shared" si="18"/>
        <v>1.25188679245283</v>
      </c>
      <c r="E105" s="22">
        <f t="shared" si="19"/>
        <v>0.8663056603773583</v>
      </c>
      <c r="F105" s="2">
        <v>26634</v>
      </c>
      <c r="G105">
        <v>20.1</v>
      </c>
      <c r="L105" s="5">
        <v>30651</v>
      </c>
      <c r="M105">
        <v>0.46130888280360605</v>
      </c>
      <c r="Q105" s="2">
        <v>30286</v>
      </c>
      <c r="R105">
        <v>3904406</v>
      </c>
      <c r="S105">
        <f t="shared" si="22"/>
        <v>255.3753571792748</v>
      </c>
      <c r="V105" s="8">
        <v>35217</v>
      </c>
      <c r="W105" s="19">
        <f>'[1]Data construction'!$CX$29</f>
        <v>3172.24</v>
      </c>
      <c r="Y105" s="8">
        <v>36130</v>
      </c>
      <c r="Z105" s="20">
        <f>'[1]Data construction'!$DH$33</f>
        <v>3325.8245148409146</v>
      </c>
      <c r="AC105" s="9">
        <v>33117</v>
      </c>
      <c r="AD105" s="12">
        <v>17121.132</v>
      </c>
      <c r="AG105" s="9">
        <v>37500</v>
      </c>
      <c r="AH105" s="13">
        <v>15644</v>
      </c>
      <c r="AI105" s="13"/>
      <c r="AJ105" s="2">
        <v>30742</v>
      </c>
      <c r="AK105" s="4">
        <v>38465</v>
      </c>
      <c r="AL105">
        <f t="shared" si="20"/>
        <v>589.9539877300613</v>
      </c>
      <c r="AM105">
        <f t="shared" si="21"/>
        <v>0.5926833000365881</v>
      </c>
      <c r="AP105" s="2">
        <v>35034</v>
      </c>
      <c r="AQ105" s="4">
        <v>9075</v>
      </c>
      <c r="AR105">
        <f t="shared" si="16"/>
        <v>76.58227848101266</v>
      </c>
      <c r="AS105" s="22">
        <f t="shared" si="17"/>
        <v>0.8929724226386333</v>
      </c>
      <c r="AW105" s="2">
        <v>24077</v>
      </c>
      <c r="AX105">
        <v>55.7</v>
      </c>
      <c r="BD105" s="2">
        <v>38687</v>
      </c>
      <c r="BE105">
        <v>633.3</v>
      </c>
      <c r="BK105" s="2">
        <v>38687</v>
      </c>
      <c r="BL105">
        <v>809.1</v>
      </c>
      <c r="BQ105" s="2">
        <v>30651</v>
      </c>
      <c r="BR105" s="4">
        <v>50735</v>
      </c>
      <c r="BV105" s="2">
        <v>30651</v>
      </c>
      <c r="BW105" s="4">
        <v>103969</v>
      </c>
      <c r="BY105" s="24"/>
      <c r="BZ105" s="23"/>
      <c r="CA105" s="9"/>
      <c r="CB105" s="2">
        <v>25600</v>
      </c>
      <c r="CC105" s="4">
        <v>45880</v>
      </c>
      <c r="CI105" s="2">
        <v>37288</v>
      </c>
      <c r="CJ105" s="4">
        <v>44951</v>
      </c>
      <c r="CQ105" s="2">
        <v>37288</v>
      </c>
      <c r="CR105" s="4">
        <v>68455</v>
      </c>
    </row>
    <row r="106" spans="1:96" ht="12.75">
      <c r="A106" s="2">
        <v>33298</v>
      </c>
      <c r="B106">
        <v>112.2</v>
      </c>
      <c r="D106">
        <f t="shared" si="18"/>
        <v>1.060491493383743</v>
      </c>
      <c r="E106" s="22">
        <f t="shared" si="19"/>
        <v>0.7338601134215501</v>
      </c>
      <c r="F106" s="2">
        <v>26724</v>
      </c>
      <c r="G106">
        <v>20.5</v>
      </c>
      <c r="L106" s="5">
        <v>30742</v>
      </c>
      <c r="M106">
        <v>0.46767974253096917</v>
      </c>
      <c r="Q106" s="2">
        <v>30376</v>
      </c>
      <c r="R106">
        <v>3607370</v>
      </c>
      <c r="S106">
        <f t="shared" si="22"/>
        <v>235.06536649167919</v>
      </c>
      <c r="V106" s="8">
        <v>35309</v>
      </c>
      <c r="W106" s="19">
        <f>'[1]Data construction'!$CY$29</f>
        <v>3195.75</v>
      </c>
      <c r="Y106" s="8">
        <v>36220</v>
      </c>
      <c r="Z106" s="20">
        <f>'[1]Data construction'!$DI$33</f>
        <v>3327.5982151562325</v>
      </c>
      <c r="AC106" s="9">
        <v>33208</v>
      </c>
      <c r="AD106" s="12">
        <v>17169.768</v>
      </c>
      <c r="AG106" s="9">
        <v>37591</v>
      </c>
      <c r="AH106" s="13">
        <v>15709.2</v>
      </c>
      <c r="AI106" s="13"/>
      <c r="AJ106" s="2">
        <v>30834</v>
      </c>
      <c r="AK106" s="4">
        <v>38946</v>
      </c>
      <c r="AL106">
        <f t="shared" si="20"/>
        <v>595.5045871559632</v>
      </c>
      <c r="AM106">
        <f t="shared" si="21"/>
        <v>0.5982595782775109</v>
      </c>
      <c r="AP106" s="2">
        <v>35125</v>
      </c>
      <c r="AQ106" s="4">
        <v>9127</v>
      </c>
      <c r="AR106">
        <f t="shared" si="16"/>
        <v>76.69747899159664</v>
      </c>
      <c r="AS106" s="22">
        <f t="shared" si="17"/>
        <v>0.8943156952738407</v>
      </c>
      <c r="AW106" s="2">
        <v>24167</v>
      </c>
      <c r="AX106">
        <v>51.9</v>
      </c>
      <c r="BD106" s="2">
        <v>38777</v>
      </c>
      <c r="BE106">
        <v>644.4</v>
      </c>
      <c r="BK106" s="2">
        <v>38777</v>
      </c>
      <c r="BL106">
        <v>818.2</v>
      </c>
      <c r="BQ106" s="2">
        <v>30742</v>
      </c>
      <c r="BR106" s="4">
        <v>53684</v>
      </c>
      <c r="BV106" s="2">
        <v>30742</v>
      </c>
      <c r="BW106" s="4">
        <v>105413</v>
      </c>
      <c r="BY106" s="24"/>
      <c r="BZ106" s="23"/>
      <c r="CA106" s="9"/>
      <c r="CB106" s="2">
        <v>25628</v>
      </c>
      <c r="CC106" s="4">
        <v>42706</v>
      </c>
      <c r="CI106" s="2">
        <v>37316</v>
      </c>
      <c r="CJ106" s="4">
        <v>44255</v>
      </c>
      <c r="CQ106" s="2">
        <v>37316</v>
      </c>
      <c r="CR106" s="4">
        <v>66806</v>
      </c>
    </row>
    <row r="107" spans="1:96" ht="12.75">
      <c r="A107" s="2">
        <v>33390</v>
      </c>
      <c r="B107">
        <v>106</v>
      </c>
      <c r="D107">
        <f t="shared" si="18"/>
        <v>1</v>
      </c>
      <c r="E107" s="22">
        <f t="shared" si="19"/>
        <v>0.692</v>
      </c>
      <c r="F107" s="2">
        <v>26816</v>
      </c>
      <c r="G107">
        <v>21.2</v>
      </c>
      <c r="L107" s="5">
        <v>30834</v>
      </c>
      <c r="M107">
        <v>0.4733311020507515</v>
      </c>
      <c r="Q107" s="2">
        <v>30468</v>
      </c>
      <c r="R107">
        <v>3751118</v>
      </c>
      <c r="S107">
        <f t="shared" si="22"/>
        <v>243.6823869234959</v>
      </c>
      <c r="V107" s="8">
        <v>35400</v>
      </c>
      <c r="W107" s="19">
        <f>'[1]Data construction'!$CZ$29</f>
        <v>3338.15</v>
      </c>
      <c r="Y107" s="8">
        <v>36312</v>
      </c>
      <c r="Z107" s="20">
        <f>'[1]Data construction'!$DJ$33</f>
        <v>3266.0542571248093</v>
      </c>
      <c r="AC107" s="9">
        <v>33298</v>
      </c>
      <c r="AD107" s="12">
        <v>17237.424</v>
      </c>
      <c r="AG107" s="9">
        <v>37681</v>
      </c>
      <c r="AH107" s="13">
        <v>15771.2</v>
      </c>
      <c r="AI107" s="13"/>
      <c r="AJ107" s="2">
        <v>30926</v>
      </c>
      <c r="AK107" s="4">
        <v>39422</v>
      </c>
      <c r="AL107">
        <f t="shared" si="20"/>
        <v>595.4984894259818</v>
      </c>
      <c r="AM107">
        <f t="shared" si="21"/>
        <v>0.5982534523375168</v>
      </c>
      <c r="AP107" s="2">
        <v>35217</v>
      </c>
      <c r="AQ107" s="4">
        <v>9232</v>
      </c>
      <c r="AR107">
        <f t="shared" si="16"/>
        <v>77.06176961602671</v>
      </c>
      <c r="AS107" s="22">
        <f t="shared" si="17"/>
        <v>0.8985634336265526</v>
      </c>
      <c r="AW107" s="2">
        <v>24259</v>
      </c>
      <c r="AX107">
        <v>54.9</v>
      </c>
      <c r="BD107" s="2">
        <v>38869</v>
      </c>
      <c r="BE107">
        <v>651</v>
      </c>
      <c r="BK107" s="2">
        <v>38869</v>
      </c>
      <c r="BL107">
        <v>831.4</v>
      </c>
      <c r="BQ107" s="2">
        <v>30834</v>
      </c>
      <c r="BR107" s="4">
        <v>54500</v>
      </c>
      <c r="BV107" s="2">
        <v>30834</v>
      </c>
      <c r="BW107" s="4">
        <v>107204</v>
      </c>
      <c r="BY107" s="24"/>
      <c r="BZ107" s="23"/>
      <c r="CA107" s="9"/>
      <c r="CB107" s="2">
        <v>25659</v>
      </c>
      <c r="CC107" s="4">
        <v>42885</v>
      </c>
      <c r="CI107" s="2">
        <v>37347</v>
      </c>
      <c r="CJ107" s="4">
        <v>45187</v>
      </c>
      <c r="CQ107" s="2">
        <v>37347</v>
      </c>
      <c r="CR107" s="4">
        <v>68336</v>
      </c>
    </row>
    <row r="108" spans="1:96" ht="12.75">
      <c r="A108" s="2">
        <v>33482</v>
      </c>
      <c r="B108">
        <v>111.9</v>
      </c>
      <c r="D108">
        <f t="shared" si="18"/>
        <v>1.0497185741088182</v>
      </c>
      <c r="E108" s="22">
        <f t="shared" si="19"/>
        <v>0.7264052532833022</v>
      </c>
      <c r="F108" s="2">
        <v>26908</v>
      </c>
      <c r="G108">
        <v>21.9</v>
      </c>
      <c r="L108" s="5">
        <v>30926</v>
      </c>
      <c r="M108">
        <v>0.4798643881431255</v>
      </c>
      <c r="Q108" s="2">
        <v>30560</v>
      </c>
      <c r="R108">
        <v>3784025</v>
      </c>
      <c r="S108">
        <f t="shared" si="22"/>
        <v>245.09513404523156</v>
      </c>
      <c r="V108" s="8">
        <v>35490</v>
      </c>
      <c r="W108" s="19">
        <f>'[1]Data construction'!$DA$29</f>
        <v>3120.03</v>
      </c>
      <c r="Y108" s="8">
        <v>36404</v>
      </c>
      <c r="Z108" s="20">
        <f>'[1]Data construction'!$DK$33</f>
        <v>3336.2176962629014</v>
      </c>
      <c r="AC108" s="9">
        <v>33390</v>
      </c>
      <c r="AD108" s="12">
        <v>17284.036</v>
      </c>
      <c r="AG108" s="9">
        <v>37773</v>
      </c>
      <c r="AH108" s="13">
        <v>15830.4</v>
      </c>
      <c r="AI108" s="13"/>
      <c r="AJ108" s="2">
        <v>31017</v>
      </c>
      <c r="AK108" s="4">
        <v>40133</v>
      </c>
      <c r="AL108">
        <f t="shared" si="20"/>
        <v>597.2172619047619</v>
      </c>
      <c r="AM108">
        <f t="shared" si="21"/>
        <v>0.599980176397227</v>
      </c>
      <c r="AP108" s="2">
        <v>35309</v>
      </c>
      <c r="AQ108" s="4">
        <v>9352</v>
      </c>
      <c r="AR108">
        <f aca="true" t="shared" si="23" ref="AR108:AR139">AQ108/G200</f>
        <v>77.8684429641965</v>
      </c>
      <c r="AS108" s="22">
        <f aca="true" t="shared" si="24" ref="AS108:AS139">AR108/$AR$148</f>
        <v>0.9079694877200175</v>
      </c>
      <c r="AW108" s="2">
        <v>24351</v>
      </c>
      <c r="AX108">
        <v>56.9</v>
      </c>
      <c r="BD108" s="2">
        <v>38961</v>
      </c>
      <c r="BE108">
        <v>654.1</v>
      </c>
      <c r="BK108" s="2">
        <v>38961</v>
      </c>
      <c r="BL108">
        <v>835.6</v>
      </c>
      <c r="BQ108" s="2">
        <v>30926</v>
      </c>
      <c r="BR108" s="4">
        <v>55280</v>
      </c>
      <c r="BV108" s="2">
        <v>30926</v>
      </c>
      <c r="BW108" s="4">
        <v>107999</v>
      </c>
      <c r="BY108" s="24"/>
      <c r="BZ108" s="23"/>
      <c r="CA108" s="9"/>
      <c r="CB108" s="2">
        <v>25689</v>
      </c>
      <c r="CC108" s="4">
        <v>37250</v>
      </c>
      <c r="CI108" s="2">
        <v>37377</v>
      </c>
      <c r="CJ108" s="4">
        <v>45434</v>
      </c>
      <c r="CQ108" s="2">
        <v>37377</v>
      </c>
      <c r="CR108" s="4">
        <v>69617</v>
      </c>
    </row>
    <row r="109" spans="1:96" ht="12.75">
      <c r="A109" s="2">
        <v>33573</v>
      </c>
      <c r="B109">
        <v>111.5</v>
      </c>
      <c r="D109">
        <f t="shared" si="18"/>
        <v>1.0362453531598514</v>
      </c>
      <c r="E109" s="22">
        <f t="shared" si="19"/>
        <v>0.7170817843866172</v>
      </c>
      <c r="F109" s="2">
        <v>26999</v>
      </c>
      <c r="G109">
        <v>22.7</v>
      </c>
      <c r="L109" s="5">
        <v>31017</v>
      </c>
      <c r="M109">
        <v>0.4863029273986932</v>
      </c>
      <c r="Q109" s="2">
        <v>30651</v>
      </c>
      <c r="R109">
        <v>3882418</v>
      </c>
      <c r="S109">
        <f t="shared" si="22"/>
        <v>250.7455680551731</v>
      </c>
      <c r="V109" s="8">
        <v>35582</v>
      </c>
      <c r="W109" s="19">
        <f>'[1]Data construction'!$DB$29</f>
        <v>3165.77</v>
      </c>
      <c r="Y109" s="8">
        <v>36495</v>
      </c>
      <c r="Z109" s="20">
        <f>'[1]Data construction'!$DL$33</f>
        <v>3408.3800905777093</v>
      </c>
      <c r="AC109" s="9">
        <v>33482</v>
      </c>
      <c r="AD109" s="12">
        <v>17342.88</v>
      </c>
      <c r="AG109" s="9">
        <v>37865</v>
      </c>
      <c r="AH109" s="13">
        <v>15890.6</v>
      </c>
      <c r="AI109" s="13"/>
      <c r="AJ109" s="2">
        <v>31107</v>
      </c>
      <c r="AK109" s="4">
        <v>41369</v>
      </c>
      <c r="AL109">
        <f t="shared" si="20"/>
        <v>607.474302496329</v>
      </c>
      <c r="AM109">
        <f t="shared" si="21"/>
        <v>0.6102846692777816</v>
      </c>
      <c r="AP109" s="2">
        <v>35400</v>
      </c>
      <c r="AQ109" s="4">
        <v>9445</v>
      </c>
      <c r="AR109">
        <f t="shared" si="23"/>
        <v>78.5120532003325</v>
      </c>
      <c r="AS109" s="22">
        <f t="shared" si="24"/>
        <v>0.9154741768360495</v>
      </c>
      <c r="AW109" s="2">
        <v>24442</v>
      </c>
      <c r="AX109">
        <v>59</v>
      </c>
      <c r="BQ109" s="2">
        <v>31017</v>
      </c>
      <c r="BR109" s="4">
        <v>56182</v>
      </c>
      <c r="BV109" s="2">
        <v>31017</v>
      </c>
      <c r="BW109" s="4">
        <v>108383</v>
      </c>
      <c r="BY109" s="24"/>
      <c r="BZ109" s="23"/>
      <c r="CA109" s="9"/>
      <c r="CB109" s="2">
        <v>25720</v>
      </c>
      <c r="CC109" s="4">
        <v>40574</v>
      </c>
      <c r="CI109" s="2">
        <v>37408</v>
      </c>
      <c r="CJ109" s="4">
        <v>44234</v>
      </c>
      <c r="CQ109" s="2">
        <v>37408</v>
      </c>
      <c r="CR109" s="4">
        <v>68028</v>
      </c>
    </row>
    <row r="110" spans="1:96" ht="12.75">
      <c r="A110" s="2">
        <v>33664</v>
      </c>
      <c r="B110">
        <v>110.1</v>
      </c>
      <c r="D110">
        <f t="shared" si="18"/>
        <v>1.0232342007434945</v>
      </c>
      <c r="E110" s="22">
        <f t="shared" si="19"/>
        <v>0.7080780669144981</v>
      </c>
      <c r="F110" s="2">
        <v>27089</v>
      </c>
      <c r="G110">
        <v>23.3</v>
      </c>
      <c r="L110" s="5">
        <v>31107</v>
      </c>
      <c r="M110">
        <v>0.49252271346208</v>
      </c>
      <c r="Q110" s="2">
        <v>30742</v>
      </c>
      <c r="R110">
        <v>3802535</v>
      </c>
      <c r="S110">
        <f t="shared" si="22"/>
        <v>244.82664018979187</v>
      </c>
      <c r="V110" s="8">
        <v>35674</v>
      </c>
      <c r="W110" s="19">
        <f>'[1]Data construction'!$DC$29</f>
        <v>3226.86</v>
      </c>
      <c r="Y110" s="8">
        <v>36586</v>
      </c>
      <c r="Z110" s="20">
        <f>'[1]Data construction'!$DM$33</f>
        <v>3351.139220277937</v>
      </c>
      <c r="AC110" s="9">
        <v>33573</v>
      </c>
      <c r="AD110" s="12">
        <v>17387.023</v>
      </c>
      <c r="AG110" s="9">
        <v>37956</v>
      </c>
      <c r="AH110" s="13">
        <v>15956.2</v>
      </c>
      <c r="AI110" s="13"/>
      <c r="AJ110" s="2">
        <v>31199</v>
      </c>
      <c r="AK110" s="4">
        <v>41839</v>
      </c>
      <c r="AL110">
        <f t="shared" si="20"/>
        <v>600.2725968436155</v>
      </c>
      <c r="AM110">
        <f t="shared" si="21"/>
        <v>0.603049646274436</v>
      </c>
      <c r="AP110" s="2">
        <v>35490</v>
      </c>
      <c r="AQ110" s="4">
        <v>9493</v>
      </c>
      <c r="AR110">
        <f t="shared" si="23"/>
        <v>78.78008298755186</v>
      </c>
      <c r="AS110" s="22">
        <f t="shared" si="24"/>
        <v>0.9185994848469875</v>
      </c>
      <c r="AW110" s="2">
        <v>24532</v>
      </c>
      <c r="AX110">
        <v>55.4</v>
      </c>
      <c r="BQ110" s="2">
        <v>31107</v>
      </c>
      <c r="BR110" s="4">
        <v>57615</v>
      </c>
      <c r="BV110" s="2">
        <v>31107</v>
      </c>
      <c r="BW110" s="4">
        <v>110457</v>
      </c>
      <c r="BY110" s="24"/>
      <c r="BZ110" s="23"/>
      <c r="CA110" s="9"/>
      <c r="CB110" s="2">
        <v>25750</v>
      </c>
      <c r="CC110" s="4">
        <v>41925</v>
      </c>
      <c r="CI110" s="2">
        <v>37438</v>
      </c>
      <c r="CJ110" s="4">
        <v>44647</v>
      </c>
      <c r="CQ110" s="2">
        <v>37438</v>
      </c>
      <c r="CR110" s="4">
        <v>68731</v>
      </c>
    </row>
    <row r="111" spans="1:96" ht="12.75">
      <c r="A111" s="2">
        <v>33756</v>
      </c>
      <c r="B111">
        <v>110.6</v>
      </c>
      <c r="D111">
        <f t="shared" si="18"/>
        <v>1.0307548928238583</v>
      </c>
      <c r="E111" s="22">
        <f t="shared" si="19"/>
        <v>0.71328238583411</v>
      </c>
      <c r="F111" s="2">
        <v>27181</v>
      </c>
      <c r="G111">
        <v>24.3</v>
      </c>
      <c r="L111" s="5">
        <v>31199</v>
      </c>
      <c r="M111">
        <v>0.5052917830368955</v>
      </c>
      <c r="Q111" s="2">
        <v>30834</v>
      </c>
      <c r="R111">
        <v>3867537</v>
      </c>
      <c r="S111">
        <f t="shared" si="22"/>
        <v>248.24699502053707</v>
      </c>
      <c r="V111" s="8">
        <v>35765</v>
      </c>
      <c r="W111" s="19">
        <f>'[1]Data construction'!$DD$29</f>
        <v>3264.27</v>
      </c>
      <c r="Y111" s="8">
        <v>36678</v>
      </c>
      <c r="Z111" s="20">
        <f>'[1]Data construction'!$DN$33</f>
        <v>3355.056437241871</v>
      </c>
      <c r="AC111" s="9">
        <v>33664</v>
      </c>
      <c r="AD111" s="12">
        <v>17453.316</v>
      </c>
      <c r="AG111" s="10">
        <v>38047</v>
      </c>
      <c r="AH111" s="16">
        <v>16020.8</v>
      </c>
      <c r="AI111" s="16"/>
      <c r="AJ111" s="2">
        <v>31291</v>
      </c>
      <c r="AK111" s="4">
        <v>43504</v>
      </c>
      <c r="AL111">
        <f t="shared" si="20"/>
        <v>610.1542776998598</v>
      </c>
      <c r="AM111">
        <f t="shared" si="21"/>
        <v>0.6129770428877243</v>
      </c>
      <c r="AP111" s="2">
        <v>35582</v>
      </c>
      <c r="AQ111" s="4">
        <v>9743</v>
      </c>
      <c r="AR111">
        <f t="shared" si="23"/>
        <v>81.05657237936772</v>
      </c>
      <c r="AS111" s="22">
        <f t="shared" si="24"/>
        <v>0.9451440365062198</v>
      </c>
      <c r="AW111" s="2">
        <v>24624</v>
      </c>
      <c r="AX111">
        <v>59.4</v>
      </c>
      <c r="BQ111" s="2">
        <v>31199</v>
      </c>
      <c r="BR111" s="4">
        <v>59751</v>
      </c>
      <c r="BV111" s="2">
        <v>31199</v>
      </c>
      <c r="BW111" s="4">
        <v>111402</v>
      </c>
      <c r="BY111" s="24"/>
      <c r="BZ111" s="23"/>
      <c r="CA111" s="10"/>
      <c r="CB111" s="2">
        <v>25781</v>
      </c>
      <c r="CC111" s="4">
        <v>41468</v>
      </c>
      <c r="CI111" s="2">
        <v>37469</v>
      </c>
      <c r="CJ111" s="4">
        <v>45092</v>
      </c>
      <c r="CQ111" s="2">
        <v>37469</v>
      </c>
      <c r="CR111" s="4">
        <v>69592</v>
      </c>
    </row>
    <row r="112" spans="1:96" ht="12.75">
      <c r="A112" s="2">
        <v>33848</v>
      </c>
      <c r="B112">
        <v>115.3</v>
      </c>
      <c r="D112">
        <f t="shared" si="18"/>
        <v>1.073556797020484</v>
      </c>
      <c r="E112" s="22">
        <f t="shared" si="19"/>
        <v>0.742901303538175</v>
      </c>
      <c r="F112" s="2">
        <v>27273</v>
      </c>
      <c r="G112">
        <v>25.5</v>
      </c>
      <c r="L112" s="5">
        <v>31291</v>
      </c>
      <c r="M112">
        <v>0.5156928600382188</v>
      </c>
      <c r="Q112" s="2">
        <v>30926</v>
      </c>
      <c r="R112">
        <v>3801619</v>
      </c>
      <c r="S112">
        <f t="shared" si="22"/>
        <v>243.24838110360602</v>
      </c>
      <c r="V112" s="8">
        <v>35855</v>
      </c>
      <c r="W112" s="19">
        <f>'[1]Data construction'!$DE$29</f>
        <v>3147.79</v>
      </c>
      <c r="Y112" s="8">
        <v>36770</v>
      </c>
      <c r="Z112" s="20">
        <f>'[1]Data construction'!$DO$33</f>
        <v>3311.4754952687963</v>
      </c>
      <c r="AC112" s="9">
        <v>33756</v>
      </c>
      <c r="AD112" s="12">
        <v>17494.664</v>
      </c>
      <c r="AG112" s="9">
        <v>38139</v>
      </c>
      <c r="AH112" s="13">
        <v>16079.9</v>
      </c>
      <c r="AI112" s="13"/>
      <c r="AJ112" s="2">
        <v>31382</v>
      </c>
      <c r="AK112" s="4">
        <v>44556</v>
      </c>
      <c r="AL112">
        <f t="shared" si="20"/>
        <v>612.8748280605226</v>
      </c>
      <c r="AM112">
        <f t="shared" si="21"/>
        <v>0.6157101793682105</v>
      </c>
      <c r="AP112" s="2">
        <v>35674</v>
      </c>
      <c r="AQ112" s="4">
        <v>9719</v>
      </c>
      <c r="AR112">
        <f t="shared" si="23"/>
        <v>81.19465329991645</v>
      </c>
      <c r="AS112" s="22">
        <f t="shared" si="24"/>
        <v>0.9467541016098996</v>
      </c>
      <c r="AW112" s="2">
        <v>24716</v>
      </c>
      <c r="AX112">
        <v>60</v>
      </c>
      <c r="BQ112" s="2">
        <v>31291</v>
      </c>
      <c r="BR112" s="4">
        <v>61773</v>
      </c>
      <c r="BV112" s="2">
        <v>31291</v>
      </c>
      <c r="BW112" s="4">
        <v>112918</v>
      </c>
      <c r="BY112" s="24"/>
      <c r="BZ112" s="23"/>
      <c r="CA112" s="9"/>
      <c r="CB112" s="2">
        <v>25812</v>
      </c>
      <c r="CC112" s="4">
        <v>41145</v>
      </c>
      <c r="CI112" s="2">
        <v>37500</v>
      </c>
      <c r="CJ112" s="4">
        <v>44815</v>
      </c>
      <c r="CQ112" s="2">
        <v>37500</v>
      </c>
      <c r="CR112" s="4">
        <v>69351</v>
      </c>
    </row>
    <row r="113" spans="1:96" ht="12.75">
      <c r="A113" s="2">
        <v>33939</v>
      </c>
      <c r="B113">
        <v>114.7</v>
      </c>
      <c r="D113">
        <f t="shared" si="18"/>
        <v>1.0630213160333641</v>
      </c>
      <c r="E113" s="22">
        <f t="shared" si="19"/>
        <v>0.735610750695088</v>
      </c>
      <c r="F113" s="2">
        <v>27364</v>
      </c>
      <c r="G113">
        <v>26.4</v>
      </c>
      <c r="L113" s="5">
        <v>31382</v>
      </c>
      <c r="M113">
        <v>0.5238971637276723</v>
      </c>
      <c r="Q113" s="2">
        <v>31017</v>
      </c>
      <c r="R113">
        <v>4014809</v>
      </c>
      <c r="S113">
        <f t="shared" si="22"/>
        <v>256.09088361107496</v>
      </c>
      <c r="V113" s="8">
        <v>35947</v>
      </c>
      <c r="W113" s="19">
        <f>'[1]Data construction'!$DF$29</f>
        <v>3187.35</v>
      </c>
      <c r="Y113" s="8">
        <v>36861</v>
      </c>
      <c r="Z113" s="20">
        <f>'[1]Data construction'!$DP$33</f>
        <v>3187.2851055200854</v>
      </c>
      <c r="AC113" s="9">
        <v>33848</v>
      </c>
      <c r="AD113" s="12">
        <v>17543.396</v>
      </c>
      <c r="AG113" s="9">
        <v>38231</v>
      </c>
      <c r="AH113" s="16">
        <v>16147.9</v>
      </c>
      <c r="AI113" s="16"/>
      <c r="AJ113" s="2">
        <v>31472</v>
      </c>
      <c r="AK113" s="4">
        <v>45574</v>
      </c>
      <c r="AL113">
        <f t="shared" si="20"/>
        <v>612.5537634408602</v>
      </c>
      <c r="AM113">
        <f t="shared" si="21"/>
        <v>0.6153876294028502</v>
      </c>
      <c r="AP113" s="2">
        <v>35765</v>
      </c>
      <c r="AQ113" s="4">
        <v>9746</v>
      </c>
      <c r="AR113">
        <f t="shared" si="23"/>
        <v>81.21666666666667</v>
      </c>
      <c r="AS113" s="22">
        <f t="shared" si="24"/>
        <v>0.9470107840934621</v>
      </c>
      <c r="AW113" s="2">
        <v>24807</v>
      </c>
      <c r="AX113">
        <v>62.5</v>
      </c>
      <c r="BQ113" s="2">
        <v>31382</v>
      </c>
      <c r="BR113" s="4">
        <v>62114</v>
      </c>
      <c r="BV113" s="2">
        <v>31382</v>
      </c>
      <c r="BW113" s="4">
        <v>112701</v>
      </c>
      <c r="BY113" s="24"/>
      <c r="BZ113" s="23"/>
      <c r="CA113" s="9"/>
      <c r="CB113" s="2">
        <v>25842</v>
      </c>
      <c r="CC113" s="4">
        <v>41000</v>
      </c>
      <c r="CI113" s="2">
        <v>37530</v>
      </c>
      <c r="CJ113" s="4">
        <v>45868</v>
      </c>
      <c r="CQ113" s="2">
        <v>37530</v>
      </c>
      <c r="CR113" s="4">
        <v>70434</v>
      </c>
    </row>
    <row r="114" spans="1:96" ht="12.75">
      <c r="A114" s="2">
        <v>34029</v>
      </c>
      <c r="B114">
        <v>110.9</v>
      </c>
      <c r="D114">
        <f t="shared" si="18"/>
        <v>1.0183654729109275</v>
      </c>
      <c r="E114" s="22">
        <f t="shared" si="19"/>
        <v>0.7047089072543617</v>
      </c>
      <c r="F114" s="2">
        <v>27454</v>
      </c>
      <c r="G114">
        <v>27.4</v>
      </c>
      <c r="L114" s="5">
        <v>31472</v>
      </c>
      <c r="M114">
        <v>0.531274286865663</v>
      </c>
      <c r="Q114" s="2">
        <v>31107</v>
      </c>
      <c r="R114">
        <v>3839181</v>
      </c>
      <c r="S114">
        <f t="shared" si="22"/>
        <v>243.96408006397797</v>
      </c>
      <c r="V114" s="8">
        <v>36039</v>
      </c>
      <c r="W114" s="19">
        <f>'[1]Data construction'!$DG$29</f>
        <v>3240.57</v>
      </c>
      <c r="Y114" s="8">
        <v>36951</v>
      </c>
      <c r="Z114" s="20">
        <f>'[1]Data construction'!$DQ$33</f>
        <v>3301.766282139534</v>
      </c>
      <c r="AC114" s="9">
        <v>33939</v>
      </c>
      <c r="AD114" s="12">
        <v>17581.284</v>
      </c>
      <c r="AG114" s="9">
        <v>38322</v>
      </c>
      <c r="AH114" s="16">
        <v>16207.7</v>
      </c>
      <c r="AI114" s="16"/>
      <c r="AJ114" s="2">
        <v>31564</v>
      </c>
      <c r="AK114" s="4">
        <v>45629</v>
      </c>
      <c r="AL114">
        <f t="shared" si="20"/>
        <v>603.5582010582011</v>
      </c>
      <c r="AM114">
        <f t="shared" si="21"/>
        <v>0.6063504507253177</v>
      </c>
      <c r="AP114" s="2">
        <v>35855</v>
      </c>
      <c r="AQ114" s="4">
        <v>9734</v>
      </c>
      <c r="AR114">
        <f t="shared" si="23"/>
        <v>80.91438071487947</v>
      </c>
      <c r="AS114" s="22">
        <f t="shared" si="24"/>
        <v>0.9434860388906412</v>
      </c>
      <c r="AW114" s="2">
        <v>24898</v>
      </c>
      <c r="AX114">
        <v>58.9</v>
      </c>
      <c r="BQ114" s="2">
        <v>31472</v>
      </c>
      <c r="BR114" s="4">
        <v>63928</v>
      </c>
      <c r="BV114" s="2">
        <v>31472</v>
      </c>
      <c r="BW114" s="4">
        <v>113012</v>
      </c>
      <c r="BY114" s="24"/>
      <c r="BZ114" s="23"/>
      <c r="CA114" s="9"/>
      <c r="CB114" s="2">
        <v>25873</v>
      </c>
      <c r="CC114" s="4">
        <v>41323</v>
      </c>
      <c r="CI114" s="2">
        <v>37561</v>
      </c>
      <c r="CJ114" s="4">
        <v>45799</v>
      </c>
      <c r="CQ114" s="2">
        <v>37561</v>
      </c>
      <c r="CR114" s="4">
        <v>70164</v>
      </c>
    </row>
    <row r="115" spans="1:96" ht="12.75">
      <c r="A115" s="2">
        <v>34121</v>
      </c>
      <c r="B115">
        <v>112</v>
      </c>
      <c r="D115">
        <f t="shared" si="18"/>
        <v>1.0247026532479415</v>
      </c>
      <c r="E115" s="22">
        <f t="shared" si="19"/>
        <v>0.7090942360475755</v>
      </c>
      <c r="F115" s="2">
        <v>27546</v>
      </c>
      <c r="G115">
        <v>28.4</v>
      </c>
      <c r="L115" s="5">
        <v>31564</v>
      </c>
      <c r="M115">
        <v>0.5398315419301778</v>
      </c>
      <c r="Q115" s="2">
        <v>31199</v>
      </c>
      <c r="R115">
        <v>3922000</v>
      </c>
      <c r="S115">
        <f t="shared" si="22"/>
        <v>248.41160980350529</v>
      </c>
      <c r="V115" s="8">
        <v>36130</v>
      </c>
      <c r="W115" s="19">
        <f>'[1]Data construction'!$DH$29</f>
        <v>3428.36</v>
      </c>
      <c r="Y115" s="8">
        <v>37043</v>
      </c>
      <c r="Z115" s="20">
        <f>'[1]Data construction'!$DR$33</f>
        <v>3355.711176393419</v>
      </c>
      <c r="AC115" s="9">
        <v>34029</v>
      </c>
      <c r="AD115" s="12">
        <v>17637.754</v>
      </c>
      <c r="AG115" s="10">
        <v>38412</v>
      </c>
      <c r="AH115" s="13">
        <v>16253.3</v>
      </c>
      <c r="AI115" s="13"/>
      <c r="AJ115" s="2">
        <v>31656</v>
      </c>
      <c r="AK115" s="4">
        <v>47474</v>
      </c>
      <c r="AL115">
        <f t="shared" si="20"/>
        <v>611.778350515464</v>
      </c>
      <c r="AM115">
        <f t="shared" si="21"/>
        <v>0.6146086291738948</v>
      </c>
      <c r="AP115" s="2">
        <v>35947</v>
      </c>
      <c r="AQ115" s="4">
        <v>9848</v>
      </c>
      <c r="AR115">
        <f t="shared" si="23"/>
        <v>81.38842975206612</v>
      </c>
      <c r="AS115" s="22">
        <f t="shared" si="24"/>
        <v>0.9490135933795172</v>
      </c>
      <c r="AW115" s="2">
        <v>24990</v>
      </c>
      <c r="AX115">
        <v>62.7</v>
      </c>
      <c r="BQ115" s="2">
        <v>31564</v>
      </c>
      <c r="BR115" s="4">
        <v>64308</v>
      </c>
      <c r="BV115" s="2">
        <v>31564</v>
      </c>
      <c r="BW115" s="4">
        <v>112411</v>
      </c>
      <c r="BY115" s="24"/>
      <c r="BZ115" s="23"/>
      <c r="CA115" s="10"/>
      <c r="CB115" s="2">
        <v>25903</v>
      </c>
      <c r="CC115" s="4">
        <v>44096</v>
      </c>
      <c r="CI115" s="2">
        <v>37591</v>
      </c>
      <c r="CJ115" s="4">
        <v>45405</v>
      </c>
      <c r="CQ115" s="2">
        <v>37591</v>
      </c>
      <c r="CR115" s="4">
        <v>68452</v>
      </c>
    </row>
    <row r="116" spans="1:96" ht="12.75">
      <c r="A116" s="2">
        <v>34213</v>
      </c>
      <c r="B116">
        <v>112.2</v>
      </c>
      <c r="D116">
        <f t="shared" si="18"/>
        <v>1.0218579234972678</v>
      </c>
      <c r="E116" s="22">
        <f t="shared" si="19"/>
        <v>0.7071256830601093</v>
      </c>
      <c r="F116" s="2">
        <v>27638</v>
      </c>
      <c r="G116">
        <v>28.6</v>
      </c>
      <c r="L116" s="5">
        <v>31656</v>
      </c>
      <c r="M116">
        <v>0.5544516729936072</v>
      </c>
      <c r="Q116" s="2">
        <v>31291</v>
      </c>
      <c r="R116">
        <v>3889000</v>
      </c>
      <c r="S116">
        <f t="shared" si="22"/>
        <v>245.52229581086817</v>
      </c>
      <c r="V116" s="8">
        <v>36220</v>
      </c>
      <c r="W116" s="19">
        <f>'[1]Data construction'!$DI$29</f>
        <v>3265.01</v>
      </c>
      <c r="Y116" s="8">
        <v>37135</v>
      </c>
      <c r="Z116" s="20">
        <f>'[1]Data construction'!$DS$33</f>
        <v>3358.545187801219</v>
      </c>
      <c r="AC116" s="9">
        <v>34121</v>
      </c>
      <c r="AD116" s="12">
        <v>17667.093</v>
      </c>
      <c r="AG116" s="9">
        <v>38504</v>
      </c>
      <c r="AH116" s="13">
        <v>16300.1</v>
      </c>
      <c r="AI116" s="13"/>
      <c r="AJ116" s="2">
        <v>31747</v>
      </c>
      <c r="AK116" s="4">
        <v>48088</v>
      </c>
      <c r="AL116">
        <f t="shared" si="20"/>
        <v>602.6065162907269</v>
      </c>
      <c r="AM116">
        <f t="shared" si="21"/>
        <v>0.6053943631654192</v>
      </c>
      <c r="AP116" s="2">
        <v>36039</v>
      </c>
      <c r="AQ116" s="4">
        <v>9981</v>
      </c>
      <c r="AR116">
        <f t="shared" si="23"/>
        <v>82.28359439406431</v>
      </c>
      <c r="AS116" s="22">
        <f t="shared" si="24"/>
        <v>0.959451482599851</v>
      </c>
      <c r="AW116" s="2">
        <v>25082</v>
      </c>
      <c r="AX116">
        <v>63.2</v>
      </c>
      <c r="BQ116" s="2">
        <v>31656</v>
      </c>
      <c r="BR116" s="4">
        <v>65864</v>
      </c>
      <c r="BV116" s="2">
        <v>31656</v>
      </c>
      <c r="BW116" s="4">
        <v>112613</v>
      </c>
      <c r="BY116" s="24"/>
      <c r="BZ116" s="23"/>
      <c r="CA116" s="9"/>
      <c r="CB116" s="2">
        <v>25934</v>
      </c>
      <c r="CC116" s="4">
        <v>47297</v>
      </c>
      <c r="CI116" s="2">
        <v>37622</v>
      </c>
      <c r="CJ116" s="4">
        <v>46447</v>
      </c>
      <c r="CQ116" s="2">
        <v>37622</v>
      </c>
      <c r="CR116" s="4">
        <v>71684</v>
      </c>
    </row>
    <row r="117" spans="1:96" ht="12.75">
      <c r="A117" s="2">
        <v>34304</v>
      </c>
      <c r="B117">
        <v>113.1</v>
      </c>
      <c r="D117">
        <f t="shared" si="18"/>
        <v>1.028181818181818</v>
      </c>
      <c r="E117" s="22">
        <f t="shared" si="19"/>
        <v>0.7115018181818181</v>
      </c>
      <c r="F117" s="2">
        <v>27729</v>
      </c>
      <c r="G117">
        <v>30.2</v>
      </c>
      <c r="L117" s="5">
        <v>31747</v>
      </c>
      <c r="M117">
        <v>0.5671335015450911</v>
      </c>
      <c r="Q117" s="2">
        <v>31382</v>
      </c>
      <c r="R117">
        <v>4101000</v>
      </c>
      <c r="S117">
        <f t="shared" si="22"/>
        <v>257.9153471643714</v>
      </c>
      <c r="V117" s="8">
        <v>36312</v>
      </c>
      <c r="W117" s="19">
        <f>'[1]Data construction'!$DJ$29</f>
        <v>3242.97</v>
      </c>
      <c r="Y117" s="8">
        <v>37226</v>
      </c>
      <c r="Z117" s="20">
        <f>'[1]Data construction'!$DT$33</f>
        <v>3445.1276037543826</v>
      </c>
      <c r="AC117" s="9">
        <v>34213</v>
      </c>
      <c r="AD117" s="12">
        <v>17717.569</v>
      </c>
      <c r="AG117" s="10">
        <v>38596</v>
      </c>
      <c r="AH117" s="13">
        <v>16356.2</v>
      </c>
      <c r="AI117" s="13"/>
      <c r="AJ117" s="2">
        <v>31837</v>
      </c>
      <c r="AK117" s="4">
        <v>48465</v>
      </c>
      <c r="AL117">
        <f t="shared" si="20"/>
        <v>595.3931203931204</v>
      </c>
      <c r="AM117">
        <f t="shared" si="21"/>
        <v>0.5981475958344389</v>
      </c>
      <c r="AP117" s="2">
        <v>36130</v>
      </c>
      <c r="AQ117" s="4">
        <v>10054</v>
      </c>
      <c r="AR117">
        <f t="shared" si="23"/>
        <v>82.4774405250205</v>
      </c>
      <c r="AS117" s="22">
        <f t="shared" si="24"/>
        <v>0.9617117868453299</v>
      </c>
      <c r="AW117" s="2">
        <v>25173</v>
      </c>
      <c r="AX117">
        <v>67.6</v>
      </c>
      <c r="BQ117" s="2">
        <v>31747</v>
      </c>
      <c r="BR117" s="4">
        <v>67983</v>
      </c>
      <c r="BV117" s="2">
        <v>31747</v>
      </c>
      <c r="BW117" s="4">
        <v>113504</v>
      </c>
      <c r="BY117" s="24"/>
      <c r="BZ117" s="23"/>
      <c r="CA117" s="10"/>
      <c r="CB117" s="2">
        <v>25965</v>
      </c>
      <c r="CC117" s="4">
        <v>41003</v>
      </c>
      <c r="CI117" s="2">
        <v>37653</v>
      </c>
      <c r="CJ117" s="4">
        <v>45649</v>
      </c>
      <c r="CQ117" s="2">
        <v>37653</v>
      </c>
      <c r="CR117" s="4">
        <v>70199</v>
      </c>
    </row>
    <row r="118" spans="1:96" ht="12.75">
      <c r="A118" s="2">
        <v>34394</v>
      </c>
      <c r="B118">
        <v>108.3</v>
      </c>
      <c r="D118">
        <f t="shared" si="18"/>
        <v>0.9809782608695652</v>
      </c>
      <c r="E118" s="22">
        <f t="shared" si="19"/>
        <v>0.678836956521739</v>
      </c>
      <c r="F118" s="2">
        <v>27820</v>
      </c>
      <c r="G118">
        <v>31</v>
      </c>
      <c r="L118" s="5">
        <v>31837</v>
      </c>
      <c r="M118">
        <v>0.5779673946825643</v>
      </c>
      <c r="Q118" s="2">
        <v>31472</v>
      </c>
      <c r="R118">
        <v>3816000</v>
      </c>
      <c r="S118">
        <f t="shared" si="22"/>
        <v>239.07530483667637</v>
      </c>
      <c r="V118" s="8">
        <v>36404</v>
      </c>
      <c r="W118" s="19">
        <f>'[1]Data construction'!$DK$29</f>
        <v>3317.86</v>
      </c>
      <c r="Y118" s="8">
        <v>37316</v>
      </c>
      <c r="Z118" s="20">
        <f>'[1]Data construction'!$DU$33</f>
        <v>3450.9957151367607</v>
      </c>
      <c r="AC118" s="9">
        <v>34304</v>
      </c>
      <c r="AD118" s="12">
        <v>17757.133</v>
      </c>
      <c r="AG118" s="10">
        <v>38687</v>
      </c>
      <c r="AH118" s="16">
        <v>16414.7</v>
      </c>
      <c r="AI118" s="16"/>
      <c r="AJ118" s="2">
        <v>31929</v>
      </c>
      <c r="AK118" s="4">
        <v>49492</v>
      </c>
      <c r="AL118">
        <f t="shared" si="20"/>
        <v>599.1767554479419</v>
      </c>
      <c r="AM118">
        <f t="shared" si="21"/>
        <v>0.6019487351725321</v>
      </c>
      <c r="AP118" s="2">
        <v>36220</v>
      </c>
      <c r="AQ118" s="4">
        <v>10099</v>
      </c>
      <c r="AR118">
        <f t="shared" si="23"/>
        <v>82.91461412151068</v>
      </c>
      <c r="AS118" s="22">
        <f t="shared" si="24"/>
        <v>0.9668093625941145</v>
      </c>
      <c r="AW118" s="2">
        <v>25263</v>
      </c>
      <c r="AX118">
        <v>63.8</v>
      </c>
      <c r="BQ118" s="2">
        <v>31837</v>
      </c>
      <c r="BR118" s="4">
        <v>69776</v>
      </c>
      <c r="BV118" s="2">
        <v>31837</v>
      </c>
      <c r="BW118" s="4">
        <v>114905</v>
      </c>
      <c r="BY118" s="24"/>
      <c r="BZ118" s="23"/>
      <c r="CA118" s="10"/>
      <c r="CB118" s="2">
        <v>25993</v>
      </c>
      <c r="CC118" s="4">
        <v>40382</v>
      </c>
      <c r="CI118" s="2">
        <v>37681</v>
      </c>
      <c r="CJ118" s="4">
        <v>48132</v>
      </c>
      <c r="CQ118" s="2">
        <v>37681</v>
      </c>
      <c r="CR118" s="4">
        <v>73241</v>
      </c>
    </row>
    <row r="119" spans="1:96" ht="12.75">
      <c r="A119" s="2">
        <v>34486</v>
      </c>
      <c r="B119">
        <v>113.5</v>
      </c>
      <c r="D119">
        <f t="shared" si="18"/>
        <v>1.02068345323741</v>
      </c>
      <c r="E119" s="22">
        <f t="shared" si="19"/>
        <v>0.7063129496402877</v>
      </c>
      <c r="F119" s="2">
        <v>27912</v>
      </c>
      <c r="G119">
        <v>31.8</v>
      </c>
      <c r="L119" s="5">
        <v>31929</v>
      </c>
      <c r="M119">
        <v>0.589671692264337</v>
      </c>
      <c r="Q119" s="2">
        <v>31564</v>
      </c>
      <c r="R119">
        <v>4064000</v>
      </c>
      <c r="S119">
        <f t="shared" si="22"/>
        <v>253.7090274591328</v>
      </c>
      <c r="V119" s="8">
        <v>36495</v>
      </c>
      <c r="W119" s="19">
        <f>'[1]Data construction'!$DL$29</f>
        <v>3515.96</v>
      </c>
      <c r="Y119" s="8">
        <v>37408</v>
      </c>
      <c r="Z119" s="20">
        <f>'[1]Data construction'!$DV$33</f>
        <v>3473.027927103367</v>
      </c>
      <c r="AC119" s="9">
        <v>34394</v>
      </c>
      <c r="AD119" s="12">
        <v>17814.267</v>
      </c>
      <c r="AG119" s="10">
        <v>38777</v>
      </c>
      <c r="AH119" s="16">
        <v>16469.7</v>
      </c>
      <c r="AI119" s="16"/>
      <c r="AJ119" s="2">
        <v>32021</v>
      </c>
      <c r="AK119" s="4">
        <v>52663</v>
      </c>
      <c r="AL119">
        <f t="shared" si="20"/>
        <v>626.9404761904761</v>
      </c>
      <c r="AM119">
        <f t="shared" si="21"/>
        <v>0.62984089960097</v>
      </c>
      <c r="AP119" s="2">
        <v>36312</v>
      </c>
      <c r="AQ119" s="4">
        <v>10271</v>
      </c>
      <c r="AR119">
        <f t="shared" si="23"/>
        <v>83.98201144726083</v>
      </c>
      <c r="AS119" s="22">
        <f t="shared" si="24"/>
        <v>0.9792555367586692</v>
      </c>
      <c r="AW119" s="2">
        <v>25355</v>
      </c>
      <c r="AX119">
        <v>67.8</v>
      </c>
      <c r="BQ119" s="2">
        <v>31929</v>
      </c>
      <c r="BR119" s="4">
        <v>72408</v>
      </c>
      <c r="BV119" s="2">
        <v>31929</v>
      </c>
      <c r="BW119" s="4">
        <v>116601</v>
      </c>
      <c r="BY119" s="24"/>
      <c r="BZ119" s="23"/>
      <c r="CA119" s="10"/>
      <c r="CB119" s="2">
        <v>26024</v>
      </c>
      <c r="CC119" s="4">
        <v>40619</v>
      </c>
      <c r="CI119" s="2">
        <v>37712</v>
      </c>
      <c r="CJ119" s="4">
        <v>48743</v>
      </c>
      <c r="CQ119" s="2">
        <v>37712</v>
      </c>
      <c r="CR119" s="4">
        <v>75309</v>
      </c>
    </row>
    <row r="120" spans="1:96" ht="12.75">
      <c r="A120" s="2">
        <v>34578</v>
      </c>
      <c r="B120">
        <v>114.2</v>
      </c>
      <c r="D120">
        <f t="shared" si="18"/>
        <v>1.0205540661304735</v>
      </c>
      <c r="E120" s="22">
        <f t="shared" si="19"/>
        <v>0.7062234137622876</v>
      </c>
      <c r="F120" s="2">
        <v>28004</v>
      </c>
      <c r="G120">
        <v>32.6</v>
      </c>
      <c r="L120" s="5">
        <v>32021</v>
      </c>
      <c r="M120">
        <v>0.6033166988698758</v>
      </c>
      <c r="Q120" s="2">
        <v>31656</v>
      </c>
      <c r="R120">
        <v>4011000</v>
      </c>
      <c r="S120">
        <f t="shared" si="22"/>
        <v>249.51724850966167</v>
      </c>
      <c r="V120" s="8">
        <v>36586</v>
      </c>
      <c r="W120" s="19">
        <f>'[1]Data construction'!$DM$29</f>
        <v>3284.5</v>
      </c>
      <c r="Y120" s="8">
        <v>37500</v>
      </c>
      <c r="Z120" s="20">
        <f>'[1]Data construction'!$DW$33</f>
        <v>3501.6686957625802</v>
      </c>
      <c r="AC120" s="9">
        <v>34486</v>
      </c>
      <c r="AD120" s="12">
        <v>17851.82</v>
      </c>
      <c r="AG120" s="10">
        <v>38869</v>
      </c>
      <c r="AH120" s="16">
        <v>16524.9</v>
      </c>
      <c r="AI120" s="16"/>
      <c r="AJ120" s="2">
        <v>32112</v>
      </c>
      <c r="AK120" s="4">
        <v>51668</v>
      </c>
      <c r="AL120">
        <f t="shared" si="20"/>
        <v>604.3040935672515</v>
      </c>
      <c r="AM120">
        <f t="shared" si="21"/>
        <v>0.607099793967216</v>
      </c>
      <c r="AP120" s="2">
        <v>36404</v>
      </c>
      <c r="AQ120" s="4">
        <v>10305</v>
      </c>
      <c r="AR120">
        <f t="shared" si="23"/>
        <v>83.50891410048622</v>
      </c>
      <c r="AS120" s="22">
        <f t="shared" si="24"/>
        <v>0.9737390792665096</v>
      </c>
      <c r="AW120" s="2">
        <v>25447</v>
      </c>
      <c r="AX120">
        <v>69.1</v>
      </c>
      <c r="BQ120" s="2">
        <v>32021</v>
      </c>
      <c r="BR120" s="4">
        <v>74997</v>
      </c>
      <c r="BV120" s="2">
        <v>32021</v>
      </c>
      <c r="BW120" s="4">
        <v>118960</v>
      </c>
      <c r="BY120" s="24"/>
      <c r="BZ120" s="23"/>
      <c r="CA120" s="10"/>
      <c r="CB120" s="2">
        <v>26054</v>
      </c>
      <c r="CC120" s="4">
        <v>39296</v>
      </c>
      <c r="CI120" s="2">
        <v>37742</v>
      </c>
      <c r="CJ120" s="4">
        <v>50404</v>
      </c>
      <c r="CQ120" s="2">
        <v>37742</v>
      </c>
      <c r="CR120" s="4">
        <v>76922</v>
      </c>
    </row>
    <row r="121" spans="1:96" ht="12.75">
      <c r="A121" s="2">
        <v>34669</v>
      </c>
      <c r="B121">
        <v>111.5</v>
      </c>
      <c r="D121">
        <f t="shared" si="18"/>
        <v>0.9884751773049646</v>
      </c>
      <c r="E121" s="22">
        <f t="shared" si="19"/>
        <v>0.6840248226950355</v>
      </c>
      <c r="F121" s="2">
        <v>28095</v>
      </c>
      <c r="G121">
        <v>34.5</v>
      </c>
      <c r="L121" s="5">
        <v>32112</v>
      </c>
      <c r="M121">
        <v>0.6156590001377221</v>
      </c>
      <c r="Q121" s="2">
        <v>31747</v>
      </c>
      <c r="R121">
        <v>4109000</v>
      </c>
      <c r="S121">
        <f t="shared" si="22"/>
        <v>254.6043009847901</v>
      </c>
      <c r="V121" s="8">
        <v>36678</v>
      </c>
      <c r="W121" s="19">
        <f>'[1]Data construction'!$DN$29</f>
        <v>3335.01</v>
      </c>
      <c r="Y121" s="8">
        <v>37591</v>
      </c>
      <c r="Z121" s="20">
        <f>'[1]Data construction'!$DX$33</f>
        <v>3474.3393681280677</v>
      </c>
      <c r="AC121" s="9">
        <v>34578</v>
      </c>
      <c r="AD121" s="12">
        <v>17909.952</v>
      </c>
      <c r="AG121" s="10">
        <v>38961</v>
      </c>
      <c r="AH121" s="16">
        <v>16582.6</v>
      </c>
      <c r="AI121" s="16"/>
      <c r="AJ121" s="2">
        <v>32203</v>
      </c>
      <c r="AK121" s="4">
        <v>53742</v>
      </c>
      <c r="AL121">
        <f t="shared" si="20"/>
        <v>617.7241379310345</v>
      </c>
      <c r="AM121">
        <f t="shared" si="21"/>
        <v>0.6205819236681577</v>
      </c>
      <c r="AP121" s="2">
        <v>36495</v>
      </c>
      <c r="AQ121" s="4">
        <v>10449</v>
      </c>
      <c r="AR121">
        <f t="shared" si="23"/>
        <v>84.19822723609992</v>
      </c>
      <c r="AS121" s="22">
        <f t="shared" si="24"/>
        <v>0.9817766779495811</v>
      </c>
      <c r="AW121" s="2">
        <v>25538</v>
      </c>
      <c r="AX121">
        <v>73.6</v>
      </c>
      <c r="BQ121" s="2">
        <v>32112</v>
      </c>
      <c r="BR121" s="4">
        <v>77259</v>
      </c>
      <c r="BV121" s="2">
        <v>32112</v>
      </c>
      <c r="BW121" s="4">
        <v>121459</v>
      </c>
      <c r="BY121" s="24"/>
      <c r="BZ121" s="23"/>
      <c r="CB121" s="2">
        <v>26085</v>
      </c>
      <c r="CC121" s="4">
        <v>41857</v>
      </c>
      <c r="CI121" s="2">
        <v>37773</v>
      </c>
      <c r="CJ121" s="4">
        <v>49979</v>
      </c>
      <c r="CQ121" s="2">
        <v>37773</v>
      </c>
      <c r="CR121" s="4">
        <v>77404</v>
      </c>
    </row>
    <row r="122" spans="1:96" ht="12.75">
      <c r="A122" s="2">
        <v>34759</v>
      </c>
      <c r="B122">
        <v>113.7</v>
      </c>
      <c r="D122">
        <f t="shared" si="18"/>
        <v>0.99128160418483</v>
      </c>
      <c r="E122" s="22">
        <f t="shared" si="19"/>
        <v>0.6859668700959024</v>
      </c>
      <c r="F122" s="2">
        <v>28185</v>
      </c>
      <c r="G122">
        <v>35.3</v>
      </c>
      <c r="L122" s="5">
        <v>32203</v>
      </c>
      <c r="M122">
        <v>0.6304987746272539</v>
      </c>
      <c r="Q122" s="2">
        <v>31837</v>
      </c>
      <c r="R122">
        <v>3881000</v>
      </c>
      <c r="S122">
        <f t="shared" si="22"/>
        <v>239.50815725534144</v>
      </c>
      <c r="V122" s="8">
        <v>36770</v>
      </c>
      <c r="W122" s="19">
        <f>'[1]Data construction'!$DO$29</f>
        <v>3294.82</v>
      </c>
      <c r="Y122" s="8">
        <v>37681</v>
      </c>
      <c r="Z122" s="20">
        <f>'[1]Data construction'!$DY$33</f>
        <v>3458.502797004301</v>
      </c>
      <c r="AC122" s="9">
        <v>34669</v>
      </c>
      <c r="AD122" s="12">
        <v>17948.503</v>
      </c>
      <c r="AJ122" s="2">
        <v>32295</v>
      </c>
      <c r="AK122" s="4">
        <v>55442</v>
      </c>
      <c r="AL122">
        <f t="shared" si="20"/>
        <v>626.4632768361582</v>
      </c>
      <c r="AM122">
        <f t="shared" si="21"/>
        <v>0.6293614925726682</v>
      </c>
      <c r="AP122" s="2">
        <v>36586</v>
      </c>
      <c r="AQ122" s="4">
        <v>10585</v>
      </c>
      <c r="AR122">
        <f t="shared" si="23"/>
        <v>84.54472843450479</v>
      </c>
      <c r="AS122" s="22">
        <f t="shared" si="24"/>
        <v>0.9858169862392266</v>
      </c>
      <c r="AW122" s="2">
        <v>25628</v>
      </c>
      <c r="AX122">
        <v>67.7</v>
      </c>
      <c r="BQ122" s="2">
        <v>32203</v>
      </c>
      <c r="BR122" s="4">
        <v>78833</v>
      </c>
      <c r="BV122" s="2">
        <v>32203</v>
      </c>
      <c r="BW122" s="4">
        <v>123049</v>
      </c>
      <c r="BY122" s="24"/>
      <c r="BZ122" s="23"/>
      <c r="CB122" s="2">
        <v>26115</v>
      </c>
      <c r="CC122" s="4">
        <v>43878</v>
      </c>
      <c r="CI122" s="2">
        <v>37803</v>
      </c>
      <c r="CJ122" s="4">
        <v>50366</v>
      </c>
      <c r="CQ122" s="2">
        <v>37803</v>
      </c>
      <c r="CR122" s="4">
        <v>78190</v>
      </c>
    </row>
    <row r="123" spans="1:96" ht="12.75">
      <c r="A123" s="2">
        <v>34851</v>
      </c>
      <c r="B123">
        <v>115.7</v>
      </c>
      <c r="D123">
        <f t="shared" si="18"/>
        <v>0.995697074010327</v>
      </c>
      <c r="E123" s="22">
        <f t="shared" si="19"/>
        <v>0.6890223752151463</v>
      </c>
      <c r="F123" s="2">
        <v>28277</v>
      </c>
      <c r="G123">
        <v>36.1</v>
      </c>
      <c r="L123" s="5">
        <v>32295</v>
      </c>
      <c r="M123">
        <v>0.6408312156734158</v>
      </c>
      <c r="Q123" s="2">
        <v>31929</v>
      </c>
      <c r="R123">
        <v>4005000</v>
      </c>
      <c r="S123">
        <f t="shared" si="22"/>
        <v>246.25129289614517</v>
      </c>
      <c r="V123" s="8">
        <v>36861</v>
      </c>
      <c r="W123" s="19">
        <f>'[1]Data construction'!$DP$29</f>
        <v>3288.68</v>
      </c>
      <c r="Y123" s="8">
        <v>37773</v>
      </c>
      <c r="Z123" s="20">
        <f>'[1]Data construction'!$DZ$33</f>
        <v>3535.25250628434</v>
      </c>
      <c r="AC123" s="9">
        <v>34759</v>
      </c>
      <c r="AD123" s="12">
        <v>18011.007</v>
      </c>
      <c r="AJ123" s="2">
        <v>32387</v>
      </c>
      <c r="AK123" s="4">
        <v>56761</v>
      </c>
      <c r="AL123">
        <f t="shared" si="20"/>
        <v>629.2793791574279</v>
      </c>
      <c r="AM123">
        <f t="shared" si="21"/>
        <v>0.6321906230671204</v>
      </c>
      <c r="AP123" s="2">
        <v>36678</v>
      </c>
      <c r="AQ123" s="4">
        <v>10530</v>
      </c>
      <c r="AR123">
        <f t="shared" si="23"/>
        <v>83.43898573692552</v>
      </c>
      <c r="AS123" s="22">
        <f t="shared" si="24"/>
        <v>0.9729236934950424</v>
      </c>
      <c r="AW123" s="2">
        <v>25720</v>
      </c>
      <c r="AX123">
        <v>74</v>
      </c>
      <c r="BQ123" s="2">
        <v>32295</v>
      </c>
      <c r="BR123" s="4">
        <v>81295</v>
      </c>
      <c r="BV123" s="2">
        <v>32295</v>
      </c>
      <c r="BW123" s="4">
        <v>124007</v>
      </c>
      <c r="BY123" s="24"/>
      <c r="BZ123" s="23"/>
      <c r="CB123" s="2">
        <v>26146</v>
      </c>
      <c r="CC123" s="4">
        <v>46988</v>
      </c>
      <c r="CI123" s="2">
        <v>37834</v>
      </c>
      <c r="CJ123" s="4">
        <v>50778</v>
      </c>
      <c r="CQ123" s="2">
        <v>37834</v>
      </c>
      <c r="CR123" s="4">
        <v>77943</v>
      </c>
    </row>
    <row r="124" spans="1:96" ht="12.75">
      <c r="A124" s="2">
        <v>34943</v>
      </c>
      <c r="B124">
        <v>120</v>
      </c>
      <c r="D124">
        <f t="shared" si="18"/>
        <v>1.0204081632653061</v>
      </c>
      <c r="E124" s="22">
        <f t="shared" si="19"/>
        <v>0.7061224489795919</v>
      </c>
      <c r="F124" s="2">
        <v>28369</v>
      </c>
      <c r="G124">
        <v>36.8</v>
      </c>
      <c r="L124" s="5">
        <v>32387</v>
      </c>
      <c r="M124">
        <v>0.652674707294903</v>
      </c>
      <c r="Q124" s="2">
        <v>32021</v>
      </c>
      <c r="R124">
        <v>4098000</v>
      </c>
      <c r="S124">
        <f t="shared" si="22"/>
        <v>250.96660110996072</v>
      </c>
      <c r="V124" s="8">
        <v>36951</v>
      </c>
      <c r="W124" s="19">
        <f>'[1]Data construction'!$DQ$29</f>
        <v>3238.97</v>
      </c>
      <c r="Y124" s="8">
        <v>37865</v>
      </c>
      <c r="Z124" s="20">
        <f>'[1]Data construction'!$EA$33</f>
        <v>3537.652967850853</v>
      </c>
      <c r="AC124" s="9">
        <v>34851</v>
      </c>
      <c r="AD124" s="12">
        <v>18068.723</v>
      </c>
      <c r="AJ124" s="2">
        <v>32478</v>
      </c>
      <c r="AK124" s="4">
        <v>59127</v>
      </c>
      <c r="AL124">
        <f t="shared" si="20"/>
        <v>642.6847826086956</v>
      </c>
      <c r="AM124">
        <f t="shared" si="21"/>
        <v>0.6456580441220902</v>
      </c>
      <c r="AP124" s="2">
        <v>36770</v>
      </c>
      <c r="AQ124" s="4">
        <v>10659</v>
      </c>
      <c r="AR124">
        <f t="shared" si="23"/>
        <v>81.42857142857143</v>
      </c>
      <c r="AS124" s="22">
        <f t="shared" si="24"/>
        <v>0.9494816574124594</v>
      </c>
      <c r="AW124" s="2">
        <v>25812</v>
      </c>
      <c r="AX124">
        <v>75.4</v>
      </c>
      <c r="BQ124" s="2">
        <v>32387</v>
      </c>
      <c r="BR124" s="4">
        <v>83415</v>
      </c>
      <c r="BV124" s="2">
        <v>32387</v>
      </c>
      <c r="BW124" s="4">
        <v>125979</v>
      </c>
      <c r="BY124" s="24"/>
      <c r="BZ124" s="23"/>
      <c r="CB124" s="2">
        <v>26177</v>
      </c>
      <c r="CC124" s="4">
        <v>40640</v>
      </c>
      <c r="CI124" s="2">
        <v>37865</v>
      </c>
      <c r="CJ124" s="4">
        <v>51490</v>
      </c>
      <c r="CQ124" s="2">
        <v>37865</v>
      </c>
      <c r="CR124" s="4">
        <v>78726</v>
      </c>
    </row>
    <row r="125" spans="1:96" ht="12.75">
      <c r="A125" s="2">
        <v>35034</v>
      </c>
      <c r="B125">
        <v>118.3</v>
      </c>
      <c r="D125">
        <f t="shared" si="18"/>
        <v>0.9983122362869198</v>
      </c>
      <c r="E125" s="22">
        <f t="shared" si="19"/>
        <v>0.6908320675105485</v>
      </c>
      <c r="F125" s="2">
        <v>28460</v>
      </c>
      <c r="G125">
        <v>37.7</v>
      </c>
      <c r="L125" s="5">
        <v>32478</v>
      </c>
      <c r="M125">
        <v>0.6635501518130626</v>
      </c>
      <c r="Q125" s="2">
        <v>32112</v>
      </c>
      <c r="R125">
        <v>4231000</v>
      </c>
      <c r="S125">
        <f t="shared" si="22"/>
        <v>258.07213466888356</v>
      </c>
      <c r="V125" s="8">
        <v>37043</v>
      </c>
      <c r="W125" s="19">
        <f>'[1]Data construction'!$DR$29</f>
        <v>3334.19</v>
      </c>
      <c r="Y125" s="8">
        <v>37956</v>
      </c>
      <c r="Z125" s="20">
        <f>'[1]Data construction'!$EB$33</f>
        <v>3615.866265425394</v>
      </c>
      <c r="AC125" s="9">
        <v>34943</v>
      </c>
      <c r="AD125" s="12">
        <v>18130.766</v>
      </c>
      <c r="AJ125" s="2">
        <v>32568</v>
      </c>
      <c r="AK125" s="4">
        <v>61443</v>
      </c>
      <c r="AL125">
        <f t="shared" si="20"/>
        <v>661.388589881593</v>
      </c>
      <c r="AM125">
        <f t="shared" si="21"/>
        <v>0.6644483810776926</v>
      </c>
      <c r="AP125" s="2">
        <v>36861</v>
      </c>
      <c r="AQ125" s="4">
        <v>10794</v>
      </c>
      <c r="AR125">
        <f t="shared" si="23"/>
        <v>82.2086824067022</v>
      </c>
      <c r="AS125" s="22">
        <f t="shared" si="24"/>
        <v>0.9585779862745099</v>
      </c>
      <c r="AW125" s="2">
        <v>25903</v>
      </c>
      <c r="AX125">
        <v>80.4</v>
      </c>
      <c r="BQ125" s="2">
        <v>32478</v>
      </c>
      <c r="BR125" s="4">
        <v>87028</v>
      </c>
      <c r="BV125" s="2">
        <v>32478</v>
      </c>
      <c r="BW125" s="4">
        <v>127746</v>
      </c>
      <c r="BY125" s="24"/>
      <c r="BZ125" s="23"/>
      <c r="CB125" s="2">
        <v>26207</v>
      </c>
      <c r="CC125" s="4">
        <v>41408</v>
      </c>
      <c r="CI125" s="2">
        <v>37895</v>
      </c>
      <c r="CJ125" s="4">
        <v>49745</v>
      </c>
      <c r="CQ125" s="2">
        <v>37895</v>
      </c>
      <c r="CR125" s="4">
        <v>77594</v>
      </c>
    </row>
    <row r="126" spans="1:96" ht="12.75">
      <c r="A126" s="2">
        <v>35125</v>
      </c>
      <c r="B126">
        <v>117.7</v>
      </c>
      <c r="D126">
        <f t="shared" si="18"/>
        <v>0.9890756302521009</v>
      </c>
      <c r="E126" s="22">
        <f t="shared" si="19"/>
        <v>0.6844403361344538</v>
      </c>
      <c r="F126" s="2">
        <v>28550</v>
      </c>
      <c r="G126">
        <v>38.2</v>
      </c>
      <c r="L126" s="5">
        <v>32568</v>
      </c>
      <c r="M126">
        <v>0.6745038288258706</v>
      </c>
      <c r="Q126" s="2">
        <v>32203</v>
      </c>
      <c r="R126">
        <v>4141000</v>
      </c>
      <c r="S126">
        <f t="shared" si="22"/>
        <v>251.39986499323356</v>
      </c>
      <c r="V126" s="8">
        <v>37135</v>
      </c>
      <c r="W126" s="19">
        <f>'[1]Data construction'!$DS$29</f>
        <v>3345.57</v>
      </c>
      <c r="Y126" s="8">
        <v>38047</v>
      </c>
      <c r="Z126" s="20">
        <f>'[1]Data construction'!$EC$33</f>
        <v>3635.6002034938633</v>
      </c>
      <c r="AC126" s="9">
        <v>35034</v>
      </c>
      <c r="AD126" s="12">
        <v>18192.969</v>
      </c>
      <c r="AJ126" s="2">
        <v>32660</v>
      </c>
      <c r="AK126" s="4">
        <v>63150</v>
      </c>
      <c r="AL126">
        <f t="shared" si="20"/>
        <v>663.3403361344538</v>
      </c>
      <c r="AM126">
        <f t="shared" si="21"/>
        <v>0.666409156721282</v>
      </c>
      <c r="AP126" s="2">
        <v>36951</v>
      </c>
      <c r="AQ126" s="4">
        <v>10950</v>
      </c>
      <c r="AR126">
        <f t="shared" si="23"/>
        <v>82.51695553880936</v>
      </c>
      <c r="AS126" s="22">
        <f t="shared" si="24"/>
        <v>0.9621725438023376</v>
      </c>
      <c r="AW126" s="2">
        <v>25993</v>
      </c>
      <c r="AX126">
        <v>76.4</v>
      </c>
      <c r="BQ126" s="2">
        <v>32568</v>
      </c>
      <c r="BR126" s="4">
        <v>89364</v>
      </c>
      <c r="BV126" s="2">
        <v>32568</v>
      </c>
      <c r="BW126" s="4">
        <v>130104</v>
      </c>
      <c r="BY126" s="24"/>
      <c r="BZ126" s="23"/>
      <c r="CB126" s="2">
        <v>26238</v>
      </c>
      <c r="CC126" s="4">
        <v>41673</v>
      </c>
      <c r="CI126" s="2">
        <v>37926</v>
      </c>
      <c r="CJ126" s="4">
        <v>48492</v>
      </c>
      <c r="CQ126" s="2">
        <v>37926</v>
      </c>
      <c r="CR126" s="4">
        <v>76840</v>
      </c>
    </row>
    <row r="127" spans="1:96" ht="12.75">
      <c r="A127" s="2">
        <v>35217</v>
      </c>
      <c r="B127">
        <v>121.3</v>
      </c>
      <c r="D127">
        <f t="shared" si="18"/>
        <v>1.0125208681135225</v>
      </c>
      <c r="E127" s="22">
        <f t="shared" si="19"/>
        <v>0.7006644407345576</v>
      </c>
      <c r="F127" s="2">
        <v>28642</v>
      </c>
      <c r="G127">
        <v>39</v>
      </c>
      <c r="L127" s="5">
        <v>32660</v>
      </c>
      <c r="M127">
        <v>0.6853859553336973</v>
      </c>
      <c r="Q127" s="2">
        <v>32295</v>
      </c>
      <c r="R127">
        <v>4097000</v>
      </c>
      <c r="S127">
        <f t="shared" si="22"/>
        <v>247.81994662041822</v>
      </c>
      <c r="V127" s="8">
        <v>37226</v>
      </c>
      <c r="W127" s="19">
        <f>'[1]Data construction'!$DT$29</f>
        <v>3550.73</v>
      </c>
      <c r="Y127" s="8">
        <v>38139</v>
      </c>
      <c r="Z127" s="20">
        <f>'[1]Data construction'!$ED$33</f>
        <v>3550.6911849217468</v>
      </c>
      <c r="AC127" s="9">
        <v>35125</v>
      </c>
      <c r="AD127" s="12">
        <v>18254.1</v>
      </c>
      <c r="AJ127" s="2">
        <v>32752</v>
      </c>
      <c r="AK127" s="4">
        <v>64714</v>
      </c>
      <c r="AL127">
        <f t="shared" si="20"/>
        <v>664.4147843942504</v>
      </c>
      <c r="AM127">
        <f t="shared" si="21"/>
        <v>0.6674885757159481</v>
      </c>
      <c r="AP127" s="2">
        <v>37043</v>
      </c>
      <c r="AQ127" s="4">
        <v>11091</v>
      </c>
      <c r="AR127">
        <f t="shared" si="23"/>
        <v>82.89237668161434</v>
      </c>
      <c r="AS127" s="22">
        <f t="shared" si="24"/>
        <v>0.9665500673502098</v>
      </c>
      <c r="AW127" s="2">
        <v>26085</v>
      </c>
      <c r="AX127">
        <v>83.7</v>
      </c>
      <c r="BQ127" s="2">
        <v>32660</v>
      </c>
      <c r="BR127" s="4">
        <v>91884</v>
      </c>
      <c r="BV127" s="2">
        <v>32660</v>
      </c>
      <c r="BW127" s="4">
        <v>132634</v>
      </c>
      <c r="BY127" s="24"/>
      <c r="BZ127" s="23"/>
      <c r="CB127" s="2">
        <v>26268</v>
      </c>
      <c r="CC127" s="4">
        <v>41422</v>
      </c>
      <c r="CI127" s="2">
        <v>37956</v>
      </c>
      <c r="CJ127" s="4">
        <v>48982</v>
      </c>
      <c r="CQ127" s="2">
        <v>37956</v>
      </c>
      <c r="CR127" s="4">
        <v>77239</v>
      </c>
    </row>
    <row r="128" spans="1:96" ht="12.75">
      <c r="A128" s="2">
        <v>35309</v>
      </c>
      <c r="B128">
        <v>118.8</v>
      </c>
      <c r="D128">
        <f aca="true" t="shared" si="25" ref="D128:D159">B128/G200</f>
        <v>0.9891756869275604</v>
      </c>
      <c r="E128" s="22">
        <f t="shared" si="19"/>
        <v>0.6845095753538718</v>
      </c>
      <c r="F128" s="2">
        <v>28734</v>
      </c>
      <c r="G128">
        <v>39.7</v>
      </c>
      <c r="L128" s="5">
        <v>32752</v>
      </c>
      <c r="M128">
        <v>0.693837029066267</v>
      </c>
      <c r="Q128" s="2">
        <v>32387</v>
      </c>
      <c r="R128">
        <v>4217000</v>
      </c>
      <c r="S128">
        <f t="shared" si="22"/>
        <v>253.8428722853726</v>
      </c>
      <c r="V128" s="8">
        <v>37316</v>
      </c>
      <c r="W128" s="19">
        <f>'[1]Data construction'!$DU$29</f>
        <v>3384.46</v>
      </c>
      <c r="Y128" s="8">
        <v>38231</v>
      </c>
      <c r="Z128" s="20">
        <f>'[1]Data construction'!$EE$33</f>
        <v>3701.704894797517</v>
      </c>
      <c r="AC128" s="9">
        <v>35217</v>
      </c>
      <c r="AD128" s="12">
        <v>18307.619</v>
      </c>
      <c r="AJ128" s="2">
        <v>32843</v>
      </c>
      <c r="AK128" s="4">
        <v>66228</v>
      </c>
      <c r="AL128">
        <f t="shared" si="20"/>
        <v>667.6209677419355</v>
      </c>
      <c r="AM128">
        <f t="shared" si="21"/>
        <v>0.6707095918740723</v>
      </c>
      <c r="AP128" s="2">
        <v>37135</v>
      </c>
      <c r="AQ128" s="4">
        <v>11172</v>
      </c>
      <c r="AR128">
        <f t="shared" si="23"/>
        <v>83.24888226527571</v>
      </c>
      <c r="AS128" s="22">
        <f t="shared" si="24"/>
        <v>0.9707070297838258</v>
      </c>
      <c r="AW128" s="2">
        <v>26177</v>
      </c>
      <c r="AX128">
        <v>84.3</v>
      </c>
      <c r="BQ128" s="2">
        <v>32752</v>
      </c>
      <c r="BR128" s="4">
        <v>94338</v>
      </c>
      <c r="BV128" s="2">
        <v>32752</v>
      </c>
      <c r="BW128" s="4">
        <v>133522</v>
      </c>
      <c r="BY128" s="24"/>
      <c r="BZ128" s="23"/>
      <c r="CB128" s="2">
        <v>26299</v>
      </c>
      <c r="CC128" s="4">
        <v>42182</v>
      </c>
      <c r="CI128" s="2">
        <v>37987</v>
      </c>
      <c r="CJ128" s="4">
        <v>48495</v>
      </c>
      <c r="CQ128" s="2">
        <v>37987</v>
      </c>
      <c r="CR128" s="4">
        <v>77434</v>
      </c>
    </row>
    <row r="129" spans="1:96" ht="12.75">
      <c r="A129" s="2">
        <v>35400</v>
      </c>
      <c r="B129">
        <v>122</v>
      </c>
      <c r="D129">
        <f t="shared" si="25"/>
        <v>1.0141313383208646</v>
      </c>
      <c r="E129" s="22">
        <f t="shared" si="19"/>
        <v>0.7017788861180383</v>
      </c>
      <c r="F129" s="2">
        <v>28825</v>
      </c>
      <c r="G129">
        <v>40.6</v>
      </c>
      <c r="L129" s="5">
        <v>32843</v>
      </c>
      <c r="M129">
        <v>0.7010679771927819</v>
      </c>
      <c r="Q129" s="2">
        <v>32478</v>
      </c>
      <c r="R129">
        <v>4320000</v>
      </c>
      <c r="S129">
        <f t="shared" si="22"/>
        <v>258.8828891713962</v>
      </c>
      <c r="V129" s="8">
        <v>37408</v>
      </c>
      <c r="W129" s="19">
        <f>'[1]Data construction'!$DV$29</f>
        <v>3448.12</v>
      </c>
      <c r="Y129" s="8">
        <v>38322</v>
      </c>
      <c r="Z129" s="20">
        <f>'[1]Data construction'!$EF$33</f>
        <v>3719.971472595707</v>
      </c>
      <c r="AC129" s="9">
        <v>35309</v>
      </c>
      <c r="AD129" s="12">
        <v>18366.424</v>
      </c>
      <c r="AJ129" s="2">
        <v>32933</v>
      </c>
      <c r="AK129" s="4">
        <v>68418</v>
      </c>
      <c r="AL129">
        <f t="shared" si="20"/>
        <v>678.0773042616452</v>
      </c>
      <c r="AM129">
        <f t="shared" si="21"/>
        <v>0.6812143026882829</v>
      </c>
      <c r="AP129" s="2">
        <v>37226</v>
      </c>
      <c r="AQ129" s="4">
        <v>11264</v>
      </c>
      <c r="AR129">
        <f t="shared" si="23"/>
        <v>83.19054652880354</v>
      </c>
      <c r="AS129" s="22">
        <f t="shared" si="24"/>
        <v>0.9700268175342401</v>
      </c>
      <c r="AW129" s="2">
        <v>26268</v>
      </c>
      <c r="AX129">
        <v>89.9</v>
      </c>
      <c r="BQ129" s="2">
        <v>32843</v>
      </c>
      <c r="BR129" s="4">
        <v>95042</v>
      </c>
      <c r="BV129" s="2">
        <v>32843</v>
      </c>
      <c r="BW129" s="4">
        <v>133545</v>
      </c>
      <c r="BY129" s="24"/>
      <c r="BZ129" s="23"/>
      <c r="CB129" s="2">
        <v>26330</v>
      </c>
      <c r="CC129" s="4">
        <v>39642</v>
      </c>
      <c r="CI129" s="2">
        <v>38018</v>
      </c>
      <c r="CJ129" s="4">
        <v>49093</v>
      </c>
      <c r="CQ129" s="2">
        <v>38018</v>
      </c>
      <c r="CR129" s="4">
        <v>78319</v>
      </c>
    </row>
    <row r="130" spans="1:96" ht="12.75">
      <c r="A130" s="2">
        <v>35490</v>
      </c>
      <c r="B130">
        <v>123.9</v>
      </c>
      <c r="D130">
        <f t="shared" si="25"/>
        <v>1.028215767634855</v>
      </c>
      <c r="E130" s="22">
        <f t="shared" si="19"/>
        <v>0.7115253112033195</v>
      </c>
      <c r="F130" s="2">
        <v>28915</v>
      </c>
      <c r="G130">
        <v>41.3</v>
      </c>
      <c r="L130" s="5">
        <v>32933</v>
      </c>
      <c r="M130">
        <v>0.709106134079888</v>
      </c>
      <c r="Q130" s="2">
        <v>32568</v>
      </c>
      <c r="R130">
        <v>4247000</v>
      </c>
      <c r="S130">
        <f t="shared" si="22"/>
        <v>253.33985681973354</v>
      </c>
      <c r="V130" s="8">
        <v>37500</v>
      </c>
      <c r="W130" s="19">
        <f>'[1]Data construction'!$DW$29</f>
        <v>3493.54</v>
      </c>
      <c r="Y130" s="8">
        <v>38412</v>
      </c>
      <c r="Z130" s="20">
        <f>'[1]Data construction'!$EG$33</f>
        <v>3587.454830883402</v>
      </c>
      <c r="AC130" s="9">
        <v>35400</v>
      </c>
      <c r="AD130" s="12">
        <v>18417.367</v>
      </c>
      <c r="AJ130" s="2">
        <v>33025</v>
      </c>
      <c r="AK130" s="4">
        <v>69476</v>
      </c>
      <c r="AL130">
        <f t="shared" si="20"/>
        <v>677.8146341463415</v>
      </c>
      <c r="AM130">
        <f t="shared" si="21"/>
        <v>0.6809504173785859</v>
      </c>
      <c r="AP130" s="2">
        <v>37316</v>
      </c>
      <c r="AQ130" s="4">
        <v>11311</v>
      </c>
      <c r="AR130">
        <f t="shared" si="23"/>
        <v>82.80380673499268</v>
      </c>
      <c r="AS130" s="22">
        <f t="shared" si="24"/>
        <v>0.9655173151080924</v>
      </c>
      <c r="AW130" s="2">
        <v>26359</v>
      </c>
      <c r="AX130">
        <v>83.4</v>
      </c>
      <c r="BQ130" s="2">
        <v>32933</v>
      </c>
      <c r="BR130" s="4">
        <v>96766</v>
      </c>
      <c r="BV130" s="2">
        <v>32933</v>
      </c>
      <c r="BW130" s="4">
        <v>134924</v>
      </c>
      <c r="BY130" s="24"/>
      <c r="BZ130" s="23"/>
      <c r="CB130" s="2">
        <v>26359</v>
      </c>
      <c r="CC130" s="4">
        <v>39274</v>
      </c>
      <c r="CI130" s="2">
        <v>38047</v>
      </c>
      <c r="CJ130" s="4">
        <v>48841</v>
      </c>
      <c r="CQ130" s="2">
        <v>38047</v>
      </c>
      <c r="CR130" s="4">
        <v>78517</v>
      </c>
    </row>
    <row r="131" spans="1:96" ht="12.75">
      <c r="A131" s="2">
        <v>35582</v>
      </c>
      <c r="B131">
        <v>121.9</v>
      </c>
      <c r="D131">
        <f t="shared" si="25"/>
        <v>1.01414309484193</v>
      </c>
      <c r="E131" s="22">
        <f t="shared" si="19"/>
        <v>0.7017870216306156</v>
      </c>
      <c r="F131" s="2">
        <v>29007</v>
      </c>
      <c r="G131">
        <v>42.4</v>
      </c>
      <c r="L131" s="5">
        <v>33025</v>
      </c>
      <c r="M131">
        <v>0.7252394570226157</v>
      </c>
      <c r="Q131" s="2">
        <v>32660</v>
      </c>
      <c r="R131">
        <v>4295000</v>
      </c>
      <c r="S131">
        <f t="shared" si="22"/>
        <v>255.43557385519662</v>
      </c>
      <c r="V131" s="8">
        <v>37591</v>
      </c>
      <c r="W131" s="19">
        <f>'[1]Data construction'!$DX$29</f>
        <v>3577.22</v>
      </c>
      <c r="Y131" s="8">
        <v>38504</v>
      </c>
      <c r="Z131" s="20">
        <f>'[1]Data construction'!$EH$33</f>
        <v>3556.5736828899458</v>
      </c>
      <c r="AC131" s="9">
        <v>35490</v>
      </c>
      <c r="AD131" s="12">
        <v>18478.205</v>
      </c>
      <c r="AJ131" s="2">
        <v>33117</v>
      </c>
      <c r="AK131" s="4">
        <v>70231</v>
      </c>
      <c r="AL131">
        <f t="shared" si="20"/>
        <v>679.8741529525654</v>
      </c>
      <c r="AM131">
        <f t="shared" si="21"/>
        <v>0.6830194641651951</v>
      </c>
      <c r="AP131" s="2">
        <v>37408</v>
      </c>
      <c r="AQ131" s="4">
        <v>11474</v>
      </c>
      <c r="AR131">
        <f t="shared" si="23"/>
        <v>83.38662790697674</v>
      </c>
      <c r="AS131" s="22">
        <f t="shared" si="24"/>
        <v>0.9723131854352038</v>
      </c>
      <c r="AW131" s="2">
        <v>26451</v>
      </c>
      <c r="AX131">
        <v>90.6</v>
      </c>
      <c r="BQ131" s="2">
        <v>33025</v>
      </c>
      <c r="BR131" s="4">
        <v>97732</v>
      </c>
      <c r="BV131" s="2">
        <v>33025</v>
      </c>
      <c r="BW131" s="4">
        <v>134967</v>
      </c>
      <c r="BY131" s="24"/>
      <c r="BZ131" s="23"/>
      <c r="CB131" s="2">
        <v>26390</v>
      </c>
      <c r="CC131" s="4">
        <v>40167</v>
      </c>
      <c r="CI131" s="2">
        <v>38078</v>
      </c>
      <c r="CJ131" s="4">
        <v>48859</v>
      </c>
      <c r="CQ131" s="2">
        <v>38078</v>
      </c>
      <c r="CR131" s="4">
        <v>78067</v>
      </c>
    </row>
    <row r="132" spans="1:96" ht="12.75">
      <c r="A132" s="2">
        <v>35674</v>
      </c>
      <c r="B132">
        <v>120.9</v>
      </c>
      <c r="D132">
        <f t="shared" si="25"/>
        <v>1.0100250626566416</v>
      </c>
      <c r="E132" s="22">
        <f t="shared" si="19"/>
        <v>0.698937343358396</v>
      </c>
      <c r="F132" s="2">
        <v>29099</v>
      </c>
      <c r="G132">
        <v>43.4</v>
      </c>
      <c r="L132" s="5">
        <v>33117</v>
      </c>
      <c r="M132">
        <v>0.7358365612895165</v>
      </c>
      <c r="Q132" s="2">
        <v>32752</v>
      </c>
      <c r="R132">
        <v>4344000</v>
      </c>
      <c r="S132">
        <f t="shared" si="22"/>
        <v>257.46741442853556</v>
      </c>
      <c r="V132" s="8">
        <v>37681</v>
      </c>
      <c r="W132" s="19">
        <f>'[1]Data construction'!$DY$29</f>
        <v>3396.14</v>
      </c>
      <c r="Y132" s="8">
        <v>38596</v>
      </c>
      <c r="Z132" s="20">
        <f>'[1]Data construction'!$EI$33</f>
        <v>3429.849528993554</v>
      </c>
      <c r="AC132" s="9">
        <v>35582</v>
      </c>
      <c r="AD132" s="12">
        <v>18514.741</v>
      </c>
      <c r="AJ132" s="2">
        <v>33208</v>
      </c>
      <c r="AK132" s="4">
        <v>70783</v>
      </c>
      <c r="AL132">
        <f t="shared" si="20"/>
        <v>667.7641509433962</v>
      </c>
      <c r="AM132">
        <f t="shared" si="21"/>
        <v>0.6708534374859616</v>
      </c>
      <c r="AP132" s="2">
        <v>37500</v>
      </c>
      <c r="AQ132" s="4">
        <v>11529</v>
      </c>
      <c r="AR132">
        <f t="shared" si="23"/>
        <v>83.2418772563177</v>
      </c>
      <c r="AS132" s="22">
        <f t="shared" si="24"/>
        <v>0.9706253492704757</v>
      </c>
      <c r="AW132" s="2">
        <v>26543</v>
      </c>
      <c r="AX132">
        <v>90.5</v>
      </c>
      <c r="BQ132" s="2">
        <v>33117</v>
      </c>
      <c r="BR132" s="4">
        <v>98325</v>
      </c>
      <c r="BV132" s="2">
        <v>33117</v>
      </c>
      <c r="BW132" s="4">
        <v>133336</v>
      </c>
      <c r="BY132" s="24"/>
      <c r="BZ132" s="23"/>
      <c r="CB132" s="2">
        <v>26420</v>
      </c>
      <c r="CC132" s="4">
        <v>41025</v>
      </c>
      <c r="CI132" s="2">
        <v>38108</v>
      </c>
      <c r="CJ132" s="4">
        <v>47840</v>
      </c>
      <c r="CQ132" s="2">
        <v>38108</v>
      </c>
      <c r="CR132" s="4">
        <v>78720</v>
      </c>
    </row>
    <row r="133" spans="1:96" ht="12.75">
      <c r="A133" s="2">
        <v>35765</v>
      </c>
      <c r="B133">
        <v>122.3</v>
      </c>
      <c r="D133">
        <f t="shared" si="25"/>
        <v>1.0191666666666666</v>
      </c>
      <c r="E133" s="22">
        <f t="shared" si="19"/>
        <v>0.7052633333333332</v>
      </c>
      <c r="F133" s="2">
        <v>29190</v>
      </c>
      <c r="G133">
        <v>44.7</v>
      </c>
      <c r="L133" s="5">
        <v>33208</v>
      </c>
      <c r="M133">
        <v>0.7496111780052177</v>
      </c>
      <c r="Q133" s="2">
        <v>32843</v>
      </c>
      <c r="R133">
        <v>4414000</v>
      </c>
      <c r="S133">
        <f t="shared" si="22"/>
        <v>260.61712174190956</v>
      </c>
      <c r="V133" s="8">
        <v>37773</v>
      </c>
      <c r="W133" s="19">
        <f>'[1]Data construction'!$DZ$29</f>
        <v>3503.57</v>
      </c>
      <c r="Y133" s="8">
        <v>38687</v>
      </c>
      <c r="Z133" s="20">
        <f>'[1]Data construction'!$EJ$33</f>
        <v>3410.9276442648134</v>
      </c>
      <c r="AC133" s="9">
        <v>35674</v>
      </c>
      <c r="AD133" s="12">
        <v>18562.738</v>
      </c>
      <c r="AJ133" s="2">
        <v>33298</v>
      </c>
      <c r="AK133" s="4">
        <v>69748</v>
      </c>
      <c r="AL133">
        <f t="shared" si="20"/>
        <v>659.2438563327032</v>
      </c>
      <c r="AM133">
        <f t="shared" si="21"/>
        <v>0.6622937253182729</v>
      </c>
      <c r="AP133" s="2">
        <v>37591</v>
      </c>
      <c r="AQ133" s="4">
        <v>11459</v>
      </c>
      <c r="AR133">
        <f t="shared" si="23"/>
        <v>82.14336917562724</v>
      </c>
      <c r="AS133" s="22">
        <f t="shared" si="24"/>
        <v>0.9578164143372395</v>
      </c>
      <c r="AW133" s="2">
        <v>26634</v>
      </c>
      <c r="AX133">
        <v>97.3</v>
      </c>
      <c r="BQ133" s="2">
        <v>33208</v>
      </c>
      <c r="BR133" s="4">
        <v>97676</v>
      </c>
      <c r="BV133" s="2">
        <v>33208</v>
      </c>
      <c r="BW133" s="4">
        <v>132873</v>
      </c>
      <c r="BY133" s="24"/>
      <c r="BZ133" s="23"/>
      <c r="CB133" s="2">
        <v>26451</v>
      </c>
      <c r="CC133" s="4">
        <v>41889</v>
      </c>
      <c r="CI133" s="2">
        <v>38139</v>
      </c>
      <c r="CJ133" s="4">
        <v>49166</v>
      </c>
      <c r="CQ133" s="2">
        <v>38139</v>
      </c>
      <c r="CR133" s="4">
        <v>79377</v>
      </c>
    </row>
    <row r="134" spans="1:96" ht="12.75">
      <c r="A134" s="2">
        <v>35855</v>
      </c>
      <c r="B134">
        <v>117</v>
      </c>
      <c r="D134">
        <f t="shared" si="25"/>
        <v>0.972568578553616</v>
      </c>
      <c r="E134" s="22">
        <f t="shared" si="19"/>
        <v>0.6730174563591023</v>
      </c>
      <c r="F134" s="2">
        <v>29281</v>
      </c>
      <c r="G134">
        <v>45.7</v>
      </c>
      <c r="L134" s="5">
        <v>33298</v>
      </c>
      <c r="M134">
        <v>0.7586901509524229</v>
      </c>
      <c r="Q134" s="2">
        <v>32933</v>
      </c>
      <c r="R134">
        <v>4285000</v>
      </c>
      <c r="S134">
        <f t="shared" si="22"/>
        <v>251.97528631096188</v>
      </c>
      <c r="V134" s="8">
        <v>37865</v>
      </c>
      <c r="W134" s="19">
        <f>'[1]Data construction'!$EA$29</f>
        <v>3538.03</v>
      </c>
      <c r="Y134" s="8">
        <v>38777</v>
      </c>
      <c r="Z134" s="20">
        <f>'[1]Data construction'!$EK$33</f>
        <v>3469.257334782179</v>
      </c>
      <c r="AC134" s="9">
        <v>35765</v>
      </c>
      <c r="AD134" s="12">
        <v>18606.361</v>
      </c>
      <c r="AJ134" s="2">
        <v>33390</v>
      </c>
      <c r="AK134" s="4">
        <v>69365</v>
      </c>
      <c r="AL134">
        <f t="shared" si="20"/>
        <v>654.3867924528302</v>
      </c>
      <c r="AM134">
        <f t="shared" si="21"/>
        <v>0.6574141911364837</v>
      </c>
      <c r="AP134" s="2">
        <v>37681</v>
      </c>
      <c r="AQ134" s="4">
        <v>11540</v>
      </c>
      <c r="AR134">
        <f t="shared" si="23"/>
        <v>81.67020523708422</v>
      </c>
      <c r="AS134" s="22">
        <f t="shared" si="24"/>
        <v>0.9522991803650124</v>
      </c>
      <c r="AW134" s="2">
        <v>26724</v>
      </c>
      <c r="AX134">
        <v>90.8</v>
      </c>
      <c r="BQ134" s="2">
        <v>33298</v>
      </c>
      <c r="BR134" s="4">
        <v>97215</v>
      </c>
      <c r="BV134" s="2">
        <v>33298</v>
      </c>
      <c r="BW134" s="4">
        <v>131404</v>
      </c>
      <c r="BY134" s="24"/>
      <c r="BZ134" s="23"/>
      <c r="CB134" s="2">
        <v>26481</v>
      </c>
      <c r="CC134" s="4">
        <v>40889</v>
      </c>
      <c r="CI134" s="2">
        <v>38169</v>
      </c>
      <c r="CJ134" s="4">
        <v>47479</v>
      </c>
      <c r="CQ134" s="2">
        <v>38169</v>
      </c>
      <c r="CR134" s="4">
        <v>78273</v>
      </c>
    </row>
    <row r="135" spans="1:96" ht="12.75">
      <c r="A135" s="2">
        <v>35947</v>
      </c>
      <c r="B135">
        <v>118</v>
      </c>
      <c r="D135">
        <f t="shared" si="25"/>
        <v>0.9752066115702479</v>
      </c>
      <c r="E135" s="22">
        <f t="shared" si="19"/>
        <v>0.6748429752066115</v>
      </c>
      <c r="F135" s="2">
        <v>29373</v>
      </c>
      <c r="G135">
        <v>47</v>
      </c>
      <c r="L135" s="5">
        <v>33390</v>
      </c>
      <c r="M135">
        <v>0.7601967822092819</v>
      </c>
      <c r="Q135" s="2">
        <v>33025</v>
      </c>
      <c r="R135">
        <v>4305000</v>
      </c>
      <c r="S135">
        <f t="shared" si="22"/>
        <v>252.26883736236843</v>
      </c>
      <c r="V135" s="8">
        <v>37956</v>
      </c>
      <c r="W135" s="19">
        <f>'[1]Data construction'!$EB$29</f>
        <v>3718.01</v>
      </c>
      <c r="Y135" s="8">
        <v>38869</v>
      </c>
      <c r="Z135" s="20">
        <f>'[1]Data construction'!$EL$33</f>
        <v>3348.4273596068338</v>
      </c>
      <c r="AC135" s="9">
        <v>35855</v>
      </c>
      <c r="AD135" s="12">
        <v>18671.099</v>
      </c>
      <c r="AJ135" s="2">
        <v>33482</v>
      </c>
      <c r="AK135" s="4">
        <v>70806</v>
      </c>
      <c r="AL135">
        <f aca="true" t="shared" si="26" ref="AL135:AL166">AK135/G180</f>
        <v>664.2213883677299</v>
      </c>
      <c r="AM135">
        <f aca="true" t="shared" si="27" ref="AM135:AM166">AL135/$AL$195</f>
        <v>0.6672942849787108</v>
      </c>
      <c r="AP135" s="2">
        <v>37773</v>
      </c>
      <c r="AQ135" s="4">
        <v>11755</v>
      </c>
      <c r="AR135">
        <f t="shared" si="23"/>
        <v>83.19179051663127</v>
      </c>
      <c r="AS135" s="22">
        <f t="shared" si="24"/>
        <v>0.9700413228068214</v>
      </c>
      <c r="AW135" s="2">
        <v>26816</v>
      </c>
      <c r="AX135">
        <v>100.8</v>
      </c>
      <c r="BQ135" s="2">
        <v>33390</v>
      </c>
      <c r="BR135" s="4">
        <v>96725</v>
      </c>
      <c r="BV135" s="2">
        <v>33390</v>
      </c>
      <c r="BW135" s="4">
        <v>130768</v>
      </c>
      <c r="BY135" s="24"/>
      <c r="BZ135" s="23"/>
      <c r="CB135" s="2">
        <v>26512</v>
      </c>
      <c r="CC135" s="4">
        <v>39440</v>
      </c>
      <c r="CI135" s="2">
        <v>38200</v>
      </c>
      <c r="CJ135" s="4">
        <v>48230</v>
      </c>
      <c r="CQ135" s="2">
        <v>38200</v>
      </c>
      <c r="CR135" s="4">
        <v>78942</v>
      </c>
    </row>
    <row r="136" spans="1:96" ht="12.75">
      <c r="A136" s="2">
        <v>36039</v>
      </c>
      <c r="B136">
        <v>115.4</v>
      </c>
      <c r="D136">
        <f t="shared" si="25"/>
        <v>0.9513602638087387</v>
      </c>
      <c r="E136" s="22">
        <f t="shared" si="19"/>
        <v>0.6583413025556472</v>
      </c>
      <c r="F136" s="2">
        <v>29465</v>
      </c>
      <c r="G136">
        <v>47.8</v>
      </c>
      <c r="L136" s="5">
        <v>33482</v>
      </c>
      <c r="M136">
        <v>0.7695936274814861</v>
      </c>
      <c r="Q136" s="2">
        <v>33117</v>
      </c>
      <c r="R136">
        <v>4393000</v>
      </c>
      <c r="S136">
        <f t="shared" si="22"/>
        <v>256.5835016049172</v>
      </c>
      <c r="V136" s="8">
        <v>38047</v>
      </c>
      <c r="W136" s="19">
        <f>'[1]Data construction'!$EC$29</f>
        <v>3570.76</v>
      </c>
      <c r="Y136" s="8">
        <v>38961</v>
      </c>
      <c r="Z136" s="20">
        <f>'[1]Data construction'!$EM$33</f>
        <v>3461.0082256458845</v>
      </c>
      <c r="AC136" s="9">
        <v>35947</v>
      </c>
      <c r="AD136" s="12">
        <v>18708.571</v>
      </c>
      <c r="AJ136" s="2">
        <v>33573</v>
      </c>
      <c r="AK136" s="4">
        <v>72034</v>
      </c>
      <c r="AL136">
        <f t="shared" si="26"/>
        <v>669.460966542751</v>
      </c>
      <c r="AM136">
        <f t="shared" si="27"/>
        <v>0.672558103086831</v>
      </c>
      <c r="AP136" s="2">
        <v>37865</v>
      </c>
      <c r="AQ136" s="4">
        <v>11878</v>
      </c>
      <c r="AR136">
        <f t="shared" si="23"/>
        <v>83.5890218156228</v>
      </c>
      <c r="AS136" s="22">
        <f t="shared" si="24"/>
        <v>0.9746731593419058</v>
      </c>
      <c r="AW136" s="2">
        <v>26908</v>
      </c>
      <c r="AX136">
        <v>103.1</v>
      </c>
      <c r="BQ136" s="2">
        <v>33482</v>
      </c>
      <c r="BR136" s="4">
        <v>97294</v>
      </c>
      <c r="BV136" s="2">
        <v>33482</v>
      </c>
      <c r="BW136" s="4">
        <v>130777</v>
      </c>
      <c r="BY136" s="24"/>
      <c r="BZ136" s="23"/>
      <c r="CB136" s="2">
        <v>26543</v>
      </c>
      <c r="CC136" s="4">
        <v>42760</v>
      </c>
      <c r="CI136" s="2">
        <v>38231</v>
      </c>
      <c r="CJ136" s="4">
        <v>48948</v>
      </c>
      <c r="CQ136" s="2">
        <v>38231</v>
      </c>
      <c r="CR136" s="4">
        <v>80332</v>
      </c>
    </row>
    <row r="137" spans="1:96" ht="12.75">
      <c r="A137" s="2">
        <v>36130</v>
      </c>
      <c r="B137">
        <v>113.7</v>
      </c>
      <c r="D137">
        <f t="shared" si="25"/>
        <v>0.9327317473338802</v>
      </c>
      <c r="E137" s="22">
        <f t="shared" si="19"/>
        <v>0.6454503691550451</v>
      </c>
      <c r="F137" s="2">
        <v>29556</v>
      </c>
      <c r="G137">
        <v>48.8</v>
      </c>
      <c r="L137" s="5">
        <v>33573</v>
      </c>
      <c r="M137">
        <v>0.7753175548278257</v>
      </c>
      <c r="Q137" s="2">
        <v>33208</v>
      </c>
      <c r="R137">
        <v>4168000</v>
      </c>
      <c r="S137">
        <f t="shared" si="22"/>
        <v>242.7522608342757</v>
      </c>
      <c r="V137" s="8">
        <v>38139</v>
      </c>
      <c r="W137" s="19">
        <f>'[1]Data construction'!$ED$29</f>
        <v>3515.03</v>
      </c>
      <c r="AC137" s="9">
        <v>36039</v>
      </c>
      <c r="AD137" s="12">
        <v>18761.881</v>
      </c>
      <c r="AJ137" s="2">
        <v>33664</v>
      </c>
      <c r="AK137" s="4">
        <v>72841</v>
      </c>
      <c r="AL137">
        <f t="shared" si="26"/>
        <v>676.960966542751</v>
      </c>
      <c r="AM137">
        <f t="shared" si="27"/>
        <v>0.6800928004407343</v>
      </c>
      <c r="AP137" s="2">
        <v>37956</v>
      </c>
      <c r="AQ137" s="4">
        <v>11944</v>
      </c>
      <c r="AR137">
        <f t="shared" si="23"/>
        <v>83.64145658263304</v>
      </c>
      <c r="AS137" s="22">
        <f t="shared" si="24"/>
        <v>0.9752845645110434</v>
      </c>
      <c r="AW137" s="2">
        <v>26999</v>
      </c>
      <c r="AX137">
        <v>112.2</v>
      </c>
      <c r="BQ137" s="2">
        <v>33573</v>
      </c>
      <c r="BR137" s="4">
        <v>99537</v>
      </c>
      <c r="BV137" s="2">
        <v>33573</v>
      </c>
      <c r="BW137" s="4">
        <v>130866</v>
      </c>
      <c r="BY137" s="24"/>
      <c r="BZ137" s="23"/>
      <c r="CB137" s="2">
        <v>26573</v>
      </c>
      <c r="CC137" s="4">
        <v>42782</v>
      </c>
      <c r="CI137" s="2">
        <v>38261</v>
      </c>
      <c r="CJ137" s="4">
        <v>52706</v>
      </c>
      <c r="CQ137" s="2">
        <v>38261</v>
      </c>
      <c r="CR137" s="4">
        <v>84845</v>
      </c>
    </row>
    <row r="138" spans="1:96" ht="12.75">
      <c r="A138" s="2">
        <v>36220</v>
      </c>
      <c r="B138">
        <v>110.7</v>
      </c>
      <c r="D138">
        <f t="shared" si="25"/>
        <v>0.9088669950738917</v>
      </c>
      <c r="E138" s="22">
        <f t="shared" si="19"/>
        <v>0.628935960591133</v>
      </c>
      <c r="F138" s="2">
        <v>29646</v>
      </c>
      <c r="G138">
        <v>50</v>
      </c>
      <c r="L138" s="5">
        <v>33664</v>
      </c>
      <c r="M138">
        <v>0.7742066072107658</v>
      </c>
      <c r="Q138" s="2">
        <v>33298</v>
      </c>
      <c r="R138">
        <v>4123000</v>
      </c>
      <c r="S138">
        <f t="shared" si="22"/>
        <v>239.18887184071124</v>
      </c>
      <c r="V138" s="8">
        <v>38231</v>
      </c>
      <c r="W138" s="19">
        <f>'[1]Data construction'!$EE$29</f>
        <v>3705.45</v>
      </c>
      <c r="AC138" s="9">
        <v>36130</v>
      </c>
      <c r="AD138" s="12">
        <v>18811.619</v>
      </c>
      <c r="AJ138" s="2">
        <v>33756</v>
      </c>
      <c r="AK138" s="4">
        <v>73140</v>
      </c>
      <c r="AL138">
        <f t="shared" si="26"/>
        <v>681.6402609506058</v>
      </c>
      <c r="AM138">
        <f t="shared" si="27"/>
        <v>0.6847937427331341</v>
      </c>
      <c r="AP138" s="2">
        <v>38047</v>
      </c>
      <c r="AQ138" s="4">
        <v>12104</v>
      </c>
      <c r="AR138">
        <f t="shared" si="23"/>
        <v>83.99722414989591</v>
      </c>
      <c r="AS138" s="22">
        <f t="shared" si="24"/>
        <v>0.9794329214512688</v>
      </c>
      <c r="AW138" s="2">
        <v>27089</v>
      </c>
      <c r="AX138">
        <v>105.6</v>
      </c>
      <c r="BQ138" s="2">
        <v>33664</v>
      </c>
      <c r="BR138" s="4">
        <v>101058</v>
      </c>
      <c r="BV138" s="2">
        <v>33664</v>
      </c>
      <c r="BW138" s="4">
        <v>132296</v>
      </c>
      <c r="BY138" s="24"/>
      <c r="BZ138" s="23"/>
      <c r="CB138" s="2">
        <v>26604</v>
      </c>
      <c r="CC138" s="4">
        <v>45126</v>
      </c>
      <c r="CI138" s="2">
        <v>38292</v>
      </c>
      <c r="CJ138" s="4">
        <v>50402</v>
      </c>
      <c r="CQ138" s="2">
        <v>38292</v>
      </c>
      <c r="CR138" s="4">
        <v>81324</v>
      </c>
    </row>
    <row r="139" spans="1:96" ht="12.75">
      <c r="A139" s="2">
        <v>36312</v>
      </c>
      <c r="B139">
        <v>116.5</v>
      </c>
      <c r="D139">
        <f t="shared" si="25"/>
        <v>0.9525756336876533</v>
      </c>
      <c r="E139" s="22">
        <f t="shared" si="19"/>
        <v>0.659182338511856</v>
      </c>
      <c r="F139" s="2">
        <v>29738</v>
      </c>
      <c r="G139">
        <v>51.1</v>
      </c>
      <c r="L139" s="5">
        <v>33756</v>
      </c>
      <c r="M139">
        <v>0.7814291126400821</v>
      </c>
      <c r="Q139" s="2">
        <v>33390</v>
      </c>
      <c r="R139">
        <v>4190000</v>
      </c>
      <c r="S139">
        <f t="shared" si="22"/>
        <v>242.42023101548736</v>
      </c>
      <c r="V139" s="8">
        <v>38322</v>
      </c>
      <c r="W139" s="19">
        <f>'[1]Data construction'!$EF$29</f>
        <v>3819.77</v>
      </c>
      <c r="AC139" s="9">
        <v>36220</v>
      </c>
      <c r="AD139" s="12">
        <v>18879.032</v>
      </c>
      <c r="AJ139" s="2">
        <v>33848</v>
      </c>
      <c r="AK139" s="4">
        <v>74692</v>
      </c>
      <c r="AL139">
        <f t="shared" si="26"/>
        <v>695.4562383612663</v>
      </c>
      <c r="AM139">
        <f t="shared" si="27"/>
        <v>0.698673637191493</v>
      </c>
      <c r="AP139" s="2">
        <v>38139</v>
      </c>
      <c r="AQ139" s="4">
        <v>12188</v>
      </c>
      <c r="AR139">
        <f t="shared" si="23"/>
        <v>84.17127071823204</v>
      </c>
      <c r="AS139" s="22">
        <f t="shared" si="24"/>
        <v>0.9814623568358216</v>
      </c>
      <c r="AW139" s="2">
        <v>27181</v>
      </c>
      <c r="AX139">
        <v>119.9</v>
      </c>
      <c r="BQ139" s="2">
        <v>33756</v>
      </c>
      <c r="BR139" s="4">
        <v>101128</v>
      </c>
      <c r="BV139" s="2">
        <v>33756</v>
      </c>
      <c r="BW139" s="4">
        <v>132138</v>
      </c>
      <c r="BY139" s="24"/>
      <c r="BZ139" s="23"/>
      <c r="CB139" s="2">
        <v>26634</v>
      </c>
      <c r="CC139" s="4">
        <v>45640</v>
      </c>
      <c r="CI139" s="2">
        <v>38322</v>
      </c>
      <c r="CJ139" s="4">
        <v>48378</v>
      </c>
      <c r="CQ139" s="2">
        <v>38322</v>
      </c>
      <c r="CR139" s="4">
        <v>78491</v>
      </c>
    </row>
    <row r="140" spans="1:96" ht="12.75">
      <c r="A140" s="2">
        <v>36404</v>
      </c>
      <c r="B140">
        <v>126.8</v>
      </c>
      <c r="D140">
        <f t="shared" si="25"/>
        <v>1.0275526742301457</v>
      </c>
      <c r="E140" s="22">
        <f t="shared" si="19"/>
        <v>0.7110664505672608</v>
      </c>
      <c r="F140" s="2">
        <v>29830</v>
      </c>
      <c r="G140">
        <v>52.1</v>
      </c>
      <c r="L140" s="5">
        <v>33848</v>
      </c>
      <c r="M140">
        <v>0.7863080923373659</v>
      </c>
      <c r="Q140" s="2">
        <v>33482</v>
      </c>
      <c r="R140">
        <v>4177000</v>
      </c>
      <c r="S140">
        <f t="shared" si="22"/>
        <v>240.84811749836243</v>
      </c>
      <c r="V140" s="8">
        <v>38412</v>
      </c>
      <c r="W140" s="19">
        <f>'[1]Data construction'!$EG$29</f>
        <v>3523.92</v>
      </c>
      <c r="AC140" s="9">
        <v>36312</v>
      </c>
      <c r="AD140" s="12">
        <v>18923.236</v>
      </c>
      <c r="AJ140" s="2">
        <v>33939</v>
      </c>
      <c r="AK140" s="4">
        <v>74815</v>
      </c>
      <c r="AL140">
        <f t="shared" si="26"/>
        <v>693.3734939759036</v>
      </c>
      <c r="AM140">
        <f t="shared" si="27"/>
        <v>0.6965812573769263</v>
      </c>
      <c r="AP140" s="2">
        <v>38231</v>
      </c>
      <c r="AQ140" s="4">
        <v>12383</v>
      </c>
      <c r="AR140">
        <f aca="true" t="shared" si="28" ref="AR140:AR148">AQ140/G232</f>
        <v>85.16506189821183</v>
      </c>
      <c r="AS140" s="22">
        <f aca="true" t="shared" si="29" ref="AS140:AS148">AR140/$AR$148</f>
        <v>0.9930502611811264</v>
      </c>
      <c r="AW140" s="2">
        <v>27273</v>
      </c>
      <c r="AX140">
        <v>129</v>
      </c>
      <c r="BQ140" s="2">
        <v>33848</v>
      </c>
      <c r="BR140" s="4">
        <v>102743</v>
      </c>
      <c r="BV140" s="2">
        <v>33848</v>
      </c>
      <c r="BW140" s="4">
        <v>133120</v>
      </c>
      <c r="BY140" s="24"/>
      <c r="BZ140" s="23"/>
      <c r="CB140" s="2">
        <v>26665</v>
      </c>
      <c r="CC140" s="4">
        <v>45710</v>
      </c>
      <c r="CI140" s="2">
        <v>38353</v>
      </c>
      <c r="CJ140" s="4">
        <v>51994</v>
      </c>
      <c r="CQ140" s="2">
        <v>38353</v>
      </c>
      <c r="CR140" s="4">
        <v>84840</v>
      </c>
    </row>
    <row r="141" spans="1:96" ht="12.75">
      <c r="A141" s="2">
        <v>36495</v>
      </c>
      <c r="B141">
        <v>127.6</v>
      </c>
      <c r="D141">
        <f t="shared" si="25"/>
        <v>1.0282030620467364</v>
      </c>
      <c r="E141" s="22">
        <f t="shared" si="19"/>
        <v>0.7115165189363416</v>
      </c>
      <c r="F141" s="2">
        <v>29921</v>
      </c>
      <c r="G141">
        <v>54.3</v>
      </c>
      <c r="L141" s="5">
        <v>33939</v>
      </c>
      <c r="M141">
        <v>0.7912284328149508</v>
      </c>
      <c r="Q141" s="2">
        <v>33573</v>
      </c>
      <c r="R141">
        <v>4390000</v>
      </c>
      <c r="S141">
        <f t="shared" si="22"/>
        <v>252.48715665700792</v>
      </c>
      <c r="V141" s="8">
        <v>38504</v>
      </c>
      <c r="W141" s="19">
        <f>'[1]Data construction'!$EH$29</f>
        <v>3522.25</v>
      </c>
      <c r="AC141" s="9">
        <v>36404</v>
      </c>
      <c r="AD141" s="13">
        <v>18981.401</v>
      </c>
      <c r="AJ141" s="2">
        <v>34029</v>
      </c>
      <c r="AK141" s="4">
        <v>76220</v>
      </c>
      <c r="AL141">
        <f t="shared" si="26"/>
        <v>699.9081726354453</v>
      </c>
      <c r="AM141">
        <f t="shared" si="27"/>
        <v>0.7031461675108808</v>
      </c>
      <c r="AP141" s="2">
        <v>38322</v>
      </c>
      <c r="AQ141" s="4">
        <v>12429</v>
      </c>
      <c r="AR141">
        <f t="shared" si="28"/>
        <v>84.839590443686</v>
      </c>
      <c r="AS141" s="22">
        <f t="shared" si="29"/>
        <v>0.9892551660362398</v>
      </c>
      <c r="AW141" s="2">
        <v>27364</v>
      </c>
      <c r="AX141">
        <v>143.9</v>
      </c>
      <c r="BQ141" s="2">
        <v>33939</v>
      </c>
      <c r="BR141" s="4">
        <v>105801</v>
      </c>
      <c r="BV141" s="2">
        <v>33939</v>
      </c>
      <c r="BW141" s="4">
        <v>135030</v>
      </c>
      <c r="BY141" s="24"/>
      <c r="BZ141" s="23"/>
      <c r="CB141" s="2">
        <v>26696</v>
      </c>
      <c r="CC141" s="4">
        <v>44223</v>
      </c>
      <c r="CI141" s="2">
        <v>38384</v>
      </c>
      <c r="CJ141" s="4">
        <v>52461</v>
      </c>
      <c r="CQ141" s="2">
        <v>38384</v>
      </c>
      <c r="CR141" s="4">
        <v>84870</v>
      </c>
    </row>
    <row r="142" spans="1:96" ht="12.75">
      <c r="A142" s="2">
        <v>36586</v>
      </c>
      <c r="B142">
        <v>137.5</v>
      </c>
      <c r="D142">
        <f t="shared" si="25"/>
        <v>1.0982428115015974</v>
      </c>
      <c r="E142" s="22">
        <f t="shared" si="19"/>
        <v>0.7599840255591054</v>
      </c>
      <c r="F142" s="2">
        <v>30011</v>
      </c>
      <c r="G142">
        <v>55.3</v>
      </c>
      <c r="L142" s="5">
        <v>34029</v>
      </c>
      <c r="M142">
        <v>0.7984225972120322</v>
      </c>
      <c r="Q142" s="2">
        <v>33664</v>
      </c>
      <c r="R142">
        <v>4156000</v>
      </c>
      <c r="S142">
        <f t="shared" si="22"/>
        <v>238.12093931032936</v>
      </c>
      <c r="V142" s="8">
        <v>38596</v>
      </c>
      <c r="W142" s="19">
        <f>'[1]Data construction'!$EI$29</f>
        <v>3433.34</v>
      </c>
      <c r="AC142" s="9">
        <v>36495</v>
      </c>
      <c r="AD142" s="13">
        <v>19035.721</v>
      </c>
      <c r="AJ142" s="2">
        <v>34121</v>
      </c>
      <c r="AK142" s="4">
        <v>76490</v>
      </c>
      <c r="AL142">
        <f t="shared" si="26"/>
        <v>699.8170173833486</v>
      </c>
      <c r="AM142">
        <f t="shared" si="27"/>
        <v>0.7030545905459784</v>
      </c>
      <c r="AP142" s="2">
        <v>38412</v>
      </c>
      <c r="AQ142" s="4">
        <v>12565</v>
      </c>
      <c r="AR142">
        <f t="shared" si="28"/>
        <v>85.1864406779661</v>
      </c>
      <c r="AS142" s="22">
        <f t="shared" si="29"/>
        <v>0.9932995441892698</v>
      </c>
      <c r="AW142" s="2">
        <v>27454</v>
      </c>
      <c r="AX142">
        <v>134</v>
      </c>
      <c r="BQ142" s="2">
        <v>34029</v>
      </c>
      <c r="BR142" s="4">
        <v>106979</v>
      </c>
      <c r="BV142" s="2">
        <v>34029</v>
      </c>
      <c r="BW142" s="4">
        <v>136548</v>
      </c>
      <c r="BY142" s="24"/>
      <c r="BZ142" s="23"/>
      <c r="CB142" s="2">
        <v>26724</v>
      </c>
      <c r="CC142" s="4">
        <v>46272</v>
      </c>
      <c r="CI142" s="2">
        <v>38412</v>
      </c>
      <c r="CJ142" s="4">
        <v>50431</v>
      </c>
      <c r="CQ142" s="2">
        <v>38412</v>
      </c>
      <c r="CR142" s="4">
        <v>81926</v>
      </c>
    </row>
    <row r="143" spans="1:96" ht="12.75">
      <c r="A143" s="2">
        <v>36678</v>
      </c>
      <c r="B143">
        <v>141.9</v>
      </c>
      <c r="D143">
        <f t="shared" si="25"/>
        <v>1.124405705229794</v>
      </c>
      <c r="E143" s="22">
        <f t="shared" si="19"/>
        <v>0.7780887480190174</v>
      </c>
      <c r="F143" s="2">
        <v>30103</v>
      </c>
      <c r="G143">
        <v>56.6</v>
      </c>
      <c r="L143" s="5">
        <v>34121</v>
      </c>
      <c r="M143">
        <v>0.8031636996904025</v>
      </c>
      <c r="Q143" s="2">
        <v>33756</v>
      </c>
      <c r="R143">
        <v>4240000</v>
      </c>
      <c r="S143">
        <f t="shared" si="22"/>
        <v>242.35961319405735</v>
      </c>
      <c r="V143" s="8">
        <v>38687</v>
      </c>
      <c r="W143" s="19">
        <f>'[1]Data construction'!$EJ$29</f>
        <v>3501.25</v>
      </c>
      <c r="AC143" s="9">
        <v>36586</v>
      </c>
      <c r="AD143" s="13">
        <v>19105.968</v>
      </c>
      <c r="AJ143" s="2">
        <v>34213</v>
      </c>
      <c r="AK143" s="4">
        <v>76556</v>
      </c>
      <c r="AL143">
        <f t="shared" si="26"/>
        <v>697.2313296903461</v>
      </c>
      <c r="AM143">
        <f t="shared" si="27"/>
        <v>0.7004569406501803</v>
      </c>
      <c r="AP143" s="2">
        <v>38504</v>
      </c>
      <c r="AQ143" s="4">
        <v>12651</v>
      </c>
      <c r="AR143">
        <f t="shared" si="28"/>
        <v>85.24932614555256</v>
      </c>
      <c r="AS143" s="22">
        <f t="shared" si="29"/>
        <v>0.9940328076733717</v>
      </c>
      <c r="AW143" s="2">
        <v>27546</v>
      </c>
      <c r="AX143">
        <v>145.7</v>
      </c>
      <c r="BQ143" s="2">
        <v>34121</v>
      </c>
      <c r="BR143" s="4">
        <v>108562</v>
      </c>
      <c r="BV143" s="2">
        <v>34121</v>
      </c>
      <c r="BW143" s="4">
        <v>136635</v>
      </c>
      <c r="BY143" s="24"/>
      <c r="BZ143" s="23"/>
      <c r="CB143" s="2">
        <v>26755</v>
      </c>
      <c r="CC143" s="4">
        <v>45271</v>
      </c>
      <c r="CI143" s="2">
        <v>38443</v>
      </c>
      <c r="CJ143" s="4">
        <v>51115</v>
      </c>
      <c r="CQ143" s="2">
        <v>38443</v>
      </c>
      <c r="CR143" s="4">
        <v>83179</v>
      </c>
    </row>
    <row r="144" spans="1:96" ht="12.75">
      <c r="A144" s="2">
        <v>36770</v>
      </c>
      <c r="B144">
        <v>156.7</v>
      </c>
      <c r="D144">
        <f t="shared" si="25"/>
        <v>1.1970970206264322</v>
      </c>
      <c r="E144" s="22">
        <f t="shared" si="19"/>
        <v>0.8283911382734911</v>
      </c>
      <c r="F144" s="2">
        <v>30195</v>
      </c>
      <c r="G144">
        <v>58.6</v>
      </c>
      <c r="L144" s="5">
        <v>34213</v>
      </c>
      <c r="M144">
        <v>0.8058591617638139</v>
      </c>
      <c r="Q144" s="2">
        <v>33848</v>
      </c>
      <c r="R144">
        <v>4277000</v>
      </c>
      <c r="S144">
        <f t="shared" si="22"/>
        <v>243.79544302596827</v>
      </c>
      <c r="V144" s="8">
        <v>38777</v>
      </c>
      <c r="W144" s="19">
        <f>'[1]Data construction'!$EK$29</f>
        <v>3409.64</v>
      </c>
      <c r="AC144" s="9">
        <v>36678</v>
      </c>
      <c r="AD144" s="13">
        <v>19150.771</v>
      </c>
      <c r="AJ144" s="2">
        <v>34304</v>
      </c>
      <c r="AK144" s="4">
        <v>77894</v>
      </c>
      <c r="AL144">
        <f t="shared" si="26"/>
        <v>708.1272727272727</v>
      </c>
      <c r="AM144">
        <f t="shared" si="27"/>
        <v>0.7114032917393286</v>
      </c>
      <c r="AP144" s="2">
        <v>38596</v>
      </c>
      <c r="AQ144" s="4">
        <v>12849</v>
      </c>
      <c r="AR144">
        <f t="shared" si="28"/>
        <v>85.77436582109479</v>
      </c>
      <c r="AS144" s="22">
        <f t="shared" si="29"/>
        <v>1.0001549283565083</v>
      </c>
      <c r="AW144" s="2">
        <v>27638</v>
      </c>
      <c r="AX144">
        <v>146.9</v>
      </c>
      <c r="BQ144" s="2">
        <v>34213</v>
      </c>
      <c r="BR144" s="4">
        <v>109337</v>
      </c>
      <c r="BV144" s="2">
        <v>34213</v>
      </c>
      <c r="BW144" s="4">
        <v>136220</v>
      </c>
      <c r="BY144" s="24"/>
      <c r="BZ144" s="23"/>
      <c r="CB144" s="2">
        <v>26785</v>
      </c>
      <c r="CC144" s="4">
        <v>48642</v>
      </c>
      <c r="CI144" s="2">
        <v>38473</v>
      </c>
      <c r="CJ144" s="4">
        <v>51170</v>
      </c>
      <c r="CQ144" s="2">
        <v>38473</v>
      </c>
      <c r="CR144" s="4">
        <v>82570</v>
      </c>
    </row>
    <row r="145" spans="1:96" ht="12.75">
      <c r="A145" s="2">
        <v>36861</v>
      </c>
      <c r="B145">
        <v>158.8</v>
      </c>
      <c r="D145">
        <f t="shared" si="25"/>
        <v>1.2094440213252093</v>
      </c>
      <c r="E145" s="22">
        <f t="shared" si="19"/>
        <v>0.8369352627570449</v>
      </c>
      <c r="F145" s="2">
        <v>30286</v>
      </c>
      <c r="G145">
        <v>60.3</v>
      </c>
      <c r="L145" s="5">
        <v>34304</v>
      </c>
      <c r="M145">
        <v>0.8095664208843392</v>
      </c>
      <c r="Q145" s="2">
        <v>33939</v>
      </c>
      <c r="R145">
        <v>4436000</v>
      </c>
      <c r="S145">
        <f t="shared" si="22"/>
        <v>252.3137672993622</v>
      </c>
      <c r="V145" s="8">
        <v>38869</v>
      </c>
      <c r="W145" s="19">
        <f>'[1]Data construction'!$EL$29</f>
        <v>3315.23</v>
      </c>
      <c r="AC145" s="9">
        <v>36770</v>
      </c>
      <c r="AD145" s="13">
        <v>19211.565</v>
      </c>
      <c r="AJ145" s="2">
        <v>34394</v>
      </c>
      <c r="AK145" s="4">
        <v>80306</v>
      </c>
      <c r="AL145">
        <f t="shared" si="26"/>
        <v>727.409420289855</v>
      </c>
      <c r="AM145">
        <f t="shared" si="27"/>
        <v>0.7307746445683102</v>
      </c>
      <c r="AP145" s="2">
        <v>38687</v>
      </c>
      <c r="AQ145" s="4">
        <v>13048</v>
      </c>
      <c r="AR145">
        <f t="shared" si="28"/>
        <v>86.64010624169987</v>
      </c>
      <c r="AS145" s="22">
        <f t="shared" si="29"/>
        <v>1.010249722297062</v>
      </c>
      <c r="AW145" s="2">
        <v>27729</v>
      </c>
      <c r="AX145">
        <v>163.7</v>
      </c>
      <c r="BQ145" s="2">
        <v>34304</v>
      </c>
      <c r="BR145" s="4">
        <v>110626</v>
      </c>
      <c r="BV145" s="2">
        <v>34304</v>
      </c>
      <c r="BW145" s="4">
        <v>138950</v>
      </c>
      <c r="BY145" s="24"/>
      <c r="BZ145" s="23"/>
      <c r="CB145" s="2">
        <v>26816</v>
      </c>
      <c r="CC145" s="4">
        <v>48400</v>
      </c>
      <c r="CI145" s="2">
        <v>38504</v>
      </c>
      <c r="CJ145" s="4">
        <v>51466</v>
      </c>
      <c r="CQ145" s="2">
        <v>38504</v>
      </c>
      <c r="CR145" s="4">
        <v>82884</v>
      </c>
    </row>
    <row r="146" spans="1:96" ht="12.75">
      <c r="A146" s="2">
        <v>36951</v>
      </c>
      <c r="B146">
        <v>153</v>
      </c>
      <c r="D146">
        <f t="shared" si="25"/>
        <v>1.1529766390354184</v>
      </c>
      <c r="E146" s="22">
        <f t="shared" si="19"/>
        <v>0.7978598342125095</v>
      </c>
      <c r="F146" s="2">
        <v>30376</v>
      </c>
      <c r="G146">
        <v>61.6</v>
      </c>
      <c r="L146" s="5">
        <v>34394</v>
      </c>
      <c r="M146">
        <v>0.8056972688228176</v>
      </c>
      <c r="Q146" s="2">
        <v>34029</v>
      </c>
      <c r="R146">
        <v>4217000</v>
      </c>
      <c r="S146">
        <f t="shared" si="22"/>
        <v>239.089398797602</v>
      </c>
      <c r="V146" s="8">
        <v>38961</v>
      </c>
      <c r="W146" s="19">
        <f>'[1]Data construction'!$EM$29</f>
        <v>3466.12</v>
      </c>
      <c r="AC146" s="9">
        <v>36861</v>
      </c>
      <c r="AD146" s="13">
        <v>19270.039</v>
      </c>
      <c r="AJ146" s="2">
        <v>34486</v>
      </c>
      <c r="AK146" s="4">
        <v>82062</v>
      </c>
      <c r="AL146">
        <f t="shared" si="26"/>
        <v>737.9676258992805</v>
      </c>
      <c r="AM146">
        <f t="shared" si="27"/>
        <v>0.7413816957506176</v>
      </c>
      <c r="AP146" s="2">
        <v>38777</v>
      </c>
      <c r="AQ146" s="4">
        <v>13152</v>
      </c>
      <c r="AR146">
        <f t="shared" si="28"/>
        <v>86.5832784726794</v>
      </c>
      <c r="AS146" s="22">
        <f t="shared" si="29"/>
        <v>1.0095870934019455</v>
      </c>
      <c r="AW146" s="2">
        <v>27820</v>
      </c>
      <c r="AX146">
        <v>154</v>
      </c>
      <c r="BQ146" s="2">
        <v>34394</v>
      </c>
      <c r="BR146" s="4">
        <v>113747</v>
      </c>
      <c r="BV146" s="2">
        <v>34394</v>
      </c>
      <c r="BW146" s="4">
        <v>141915</v>
      </c>
      <c r="BY146" s="24"/>
      <c r="BZ146" s="23"/>
      <c r="CB146" s="2">
        <v>26846</v>
      </c>
      <c r="CC146" s="4">
        <v>47285</v>
      </c>
      <c r="CI146" s="2">
        <v>38534</v>
      </c>
      <c r="CJ146" s="4">
        <v>50810</v>
      </c>
      <c r="CQ146" s="2">
        <v>38534</v>
      </c>
      <c r="CR146" s="4">
        <v>82148</v>
      </c>
    </row>
    <row r="147" spans="1:96" ht="12.75">
      <c r="A147" s="2">
        <v>37043</v>
      </c>
      <c r="B147">
        <v>157.9</v>
      </c>
      <c r="D147">
        <f t="shared" si="25"/>
        <v>1.1801195814648728</v>
      </c>
      <c r="E147" s="22">
        <f t="shared" si="19"/>
        <v>0.8166427503736919</v>
      </c>
      <c r="F147" s="2">
        <v>30468</v>
      </c>
      <c r="G147">
        <v>62.9</v>
      </c>
      <c r="L147" s="5">
        <v>34486</v>
      </c>
      <c r="M147">
        <v>0.8089970674486804</v>
      </c>
      <c r="Q147" s="2">
        <v>34121</v>
      </c>
      <c r="R147">
        <v>4363000</v>
      </c>
      <c r="S147">
        <f t="shared" si="22"/>
        <v>246.95630458276298</v>
      </c>
      <c r="AC147" s="9">
        <v>36951</v>
      </c>
      <c r="AD147" s="13">
        <v>19357.643</v>
      </c>
      <c r="AJ147" s="2">
        <v>34578</v>
      </c>
      <c r="AK147" s="4">
        <v>81386</v>
      </c>
      <c r="AL147">
        <f t="shared" si="26"/>
        <v>727.3100983020554</v>
      </c>
      <c r="AM147">
        <f t="shared" si="27"/>
        <v>0.7306748630858224</v>
      </c>
      <c r="AP147" s="2">
        <v>38869</v>
      </c>
      <c r="AQ147" s="4">
        <v>13266</v>
      </c>
      <c r="AR147">
        <f t="shared" si="28"/>
        <v>85.97537265068048</v>
      </c>
      <c r="AS147" s="22">
        <f t="shared" si="29"/>
        <v>1.002498728503778</v>
      </c>
      <c r="AW147" s="2">
        <v>27912</v>
      </c>
      <c r="AX147">
        <v>167.6</v>
      </c>
      <c r="BQ147" s="2">
        <v>34486</v>
      </c>
      <c r="BR147" s="4">
        <v>113917</v>
      </c>
      <c r="BV147" s="2">
        <v>34486</v>
      </c>
      <c r="BW147" s="4">
        <v>143411</v>
      </c>
      <c r="BY147" s="24"/>
      <c r="BZ147" s="23"/>
      <c r="CB147" s="2">
        <v>26877</v>
      </c>
      <c r="CC147" s="4">
        <v>49867</v>
      </c>
      <c r="CI147" s="2">
        <v>38565</v>
      </c>
      <c r="CJ147" s="4">
        <v>51254</v>
      </c>
      <c r="CQ147" s="2">
        <v>38565</v>
      </c>
      <c r="CR147" s="4">
        <v>83522</v>
      </c>
    </row>
    <row r="148" spans="1:96" ht="12.75">
      <c r="A148" s="2">
        <v>37135</v>
      </c>
      <c r="B148">
        <v>144.8</v>
      </c>
      <c r="D148">
        <f t="shared" si="25"/>
        <v>1.0789865871833086</v>
      </c>
      <c r="E148" s="22">
        <f t="shared" si="19"/>
        <v>0.7466587183308495</v>
      </c>
      <c r="F148" s="2">
        <v>30560</v>
      </c>
      <c r="G148">
        <v>64</v>
      </c>
      <c r="L148" s="5">
        <v>34578</v>
      </c>
      <c r="M148">
        <v>0.811090756166972</v>
      </c>
      <c r="Q148" s="2">
        <v>34213</v>
      </c>
      <c r="R148">
        <v>4322000</v>
      </c>
      <c r="S148">
        <f t="shared" si="22"/>
        <v>243.9386577244316</v>
      </c>
      <c r="AC148" s="9">
        <v>37043</v>
      </c>
      <c r="AD148" s="13">
        <v>19410.656</v>
      </c>
      <c r="AJ148" s="2">
        <v>34669</v>
      </c>
      <c r="AK148" s="4">
        <v>83097</v>
      </c>
      <c r="AL148">
        <f t="shared" si="26"/>
        <v>736.6755319148937</v>
      </c>
      <c r="AM148">
        <f t="shared" si="27"/>
        <v>0.7400836241339305</v>
      </c>
      <c r="AP148" s="2">
        <v>38961</v>
      </c>
      <c r="AQ148" s="4">
        <v>13353</v>
      </c>
      <c r="AR148">
        <f t="shared" si="28"/>
        <v>85.76107899807323</v>
      </c>
      <c r="AS148" s="22">
        <f t="shared" si="29"/>
        <v>1</v>
      </c>
      <c r="AW148" s="2">
        <v>28004</v>
      </c>
      <c r="AX148">
        <v>172.2</v>
      </c>
      <c r="BQ148" s="2">
        <v>34578</v>
      </c>
      <c r="BR148" s="4">
        <v>115056</v>
      </c>
      <c r="BV148" s="2">
        <v>34578</v>
      </c>
      <c r="BW148" s="4">
        <v>145228</v>
      </c>
      <c r="BY148" s="24"/>
      <c r="BZ148" s="23"/>
      <c r="CB148" s="2">
        <v>26908</v>
      </c>
      <c r="CC148" s="4">
        <v>50151</v>
      </c>
      <c r="CI148" s="2">
        <v>38596</v>
      </c>
      <c r="CJ148" s="4">
        <v>51232</v>
      </c>
      <c r="CQ148" s="2">
        <v>38596</v>
      </c>
      <c r="CR148" s="4">
        <v>84216</v>
      </c>
    </row>
    <row r="149" spans="1:96" ht="12.75">
      <c r="A149" s="2">
        <v>37226</v>
      </c>
      <c r="B149">
        <v>139.5</v>
      </c>
      <c r="D149">
        <f t="shared" si="25"/>
        <v>1.0302806499261448</v>
      </c>
      <c r="E149" s="22">
        <f t="shared" si="19"/>
        <v>0.7129542097488921</v>
      </c>
      <c r="F149" s="2">
        <v>30651</v>
      </c>
      <c r="G149">
        <v>65.5</v>
      </c>
      <c r="L149" s="5">
        <v>34669</v>
      </c>
      <c r="M149">
        <v>0.8130072935958114</v>
      </c>
      <c r="Q149" s="2">
        <v>34304</v>
      </c>
      <c r="R149">
        <v>4524000</v>
      </c>
      <c r="S149">
        <f t="shared" si="22"/>
        <v>254.77085743515013</v>
      </c>
      <c r="AC149" s="10">
        <v>37135</v>
      </c>
      <c r="AD149" s="13">
        <v>19467.025</v>
      </c>
      <c r="AJ149" s="2">
        <v>34759</v>
      </c>
      <c r="AK149" s="4">
        <v>84753</v>
      </c>
      <c r="AL149">
        <f t="shared" si="26"/>
        <v>738.9102005231038</v>
      </c>
      <c r="AM149">
        <f t="shared" si="27"/>
        <v>0.7423286310204813</v>
      </c>
      <c r="AW149" s="2">
        <v>28095</v>
      </c>
      <c r="AX149">
        <v>182.1</v>
      </c>
      <c r="BQ149" s="2">
        <v>34669</v>
      </c>
      <c r="BR149" s="4">
        <v>116359</v>
      </c>
      <c r="BV149" s="2">
        <v>34669</v>
      </c>
      <c r="BW149" s="4">
        <v>146517</v>
      </c>
      <c r="BY149" s="24"/>
      <c r="BZ149" s="23"/>
      <c r="CB149" s="2">
        <v>26938</v>
      </c>
      <c r="CC149" s="4">
        <v>52676</v>
      </c>
      <c r="CI149" s="2">
        <v>38626</v>
      </c>
      <c r="CJ149" s="4">
        <v>49036</v>
      </c>
      <c r="CQ149" s="2">
        <v>38626</v>
      </c>
      <c r="CR149" s="4">
        <v>79186</v>
      </c>
    </row>
    <row r="150" spans="1:96" ht="12.75">
      <c r="A150" s="2">
        <v>37316</v>
      </c>
      <c r="B150">
        <v>139.4</v>
      </c>
      <c r="D150">
        <f t="shared" si="25"/>
        <v>1.0204978038067352</v>
      </c>
      <c r="E150" s="22">
        <f t="shared" si="19"/>
        <v>0.7061844802342607</v>
      </c>
      <c r="F150" s="2">
        <v>30742</v>
      </c>
      <c r="G150">
        <v>65.2</v>
      </c>
      <c r="L150" s="5">
        <v>34759</v>
      </c>
      <c r="M150">
        <v>0.8169705548627728</v>
      </c>
      <c r="Q150" s="2">
        <v>34394</v>
      </c>
      <c r="R150">
        <v>4343700</v>
      </c>
      <c r="S150">
        <f t="shared" si="22"/>
        <v>243.8326539059957</v>
      </c>
      <c r="AC150" s="9">
        <v>37226</v>
      </c>
      <c r="AD150" s="13">
        <v>19526.645</v>
      </c>
      <c r="AJ150" s="2">
        <v>34851</v>
      </c>
      <c r="AK150" s="4">
        <v>85521</v>
      </c>
      <c r="AL150">
        <f t="shared" si="26"/>
        <v>735.9810671256454</v>
      </c>
      <c r="AM150">
        <f t="shared" si="27"/>
        <v>0.7393859465326067</v>
      </c>
      <c r="AW150" s="2">
        <v>28185</v>
      </c>
      <c r="AX150">
        <v>171.3</v>
      </c>
      <c r="BQ150" s="2">
        <v>34759</v>
      </c>
      <c r="BR150" s="4">
        <v>117311</v>
      </c>
      <c r="BV150" s="2">
        <v>34759</v>
      </c>
      <c r="BW150" s="4">
        <v>147669</v>
      </c>
      <c r="BY150" s="24"/>
      <c r="BZ150" s="23"/>
      <c r="CB150" s="2">
        <v>26969</v>
      </c>
      <c r="CC150" s="4">
        <v>50916</v>
      </c>
      <c r="CI150" s="2">
        <v>38657</v>
      </c>
      <c r="CJ150" s="4">
        <v>49991</v>
      </c>
      <c r="CQ150" s="2">
        <v>38657</v>
      </c>
      <c r="CR150" s="4">
        <v>80609</v>
      </c>
    </row>
    <row r="151" spans="1:96" ht="12.75">
      <c r="A151" s="2">
        <v>37408</v>
      </c>
      <c r="B151">
        <v>149.9</v>
      </c>
      <c r="D151">
        <f t="shared" si="25"/>
        <v>1.089389534883721</v>
      </c>
      <c r="E151" s="22">
        <f t="shared" si="19"/>
        <v>0.7538575581395349</v>
      </c>
      <c r="F151" s="2">
        <v>30834</v>
      </c>
      <c r="G151">
        <v>65.4</v>
      </c>
      <c r="L151" s="5">
        <v>34851</v>
      </c>
      <c r="M151">
        <v>0.8261784886829442</v>
      </c>
      <c r="Q151" s="2">
        <v>34486</v>
      </c>
      <c r="R151">
        <v>4317000</v>
      </c>
      <c r="S151">
        <f t="shared" si="22"/>
        <v>241.8240829226376</v>
      </c>
      <c r="AC151" s="9">
        <v>37316</v>
      </c>
      <c r="AD151" s="13">
        <v>19594.684</v>
      </c>
      <c r="AJ151" s="2">
        <v>34943</v>
      </c>
      <c r="AK151" s="4">
        <v>87672</v>
      </c>
      <c r="AL151">
        <f t="shared" si="26"/>
        <v>745.5102040816327</v>
      </c>
      <c r="AM151">
        <f t="shared" si="27"/>
        <v>0.748959168266908</v>
      </c>
      <c r="AW151" s="2">
        <v>28277</v>
      </c>
      <c r="AX151">
        <v>185.2</v>
      </c>
      <c r="BQ151" s="2">
        <v>34851</v>
      </c>
      <c r="BR151" s="4">
        <v>119616</v>
      </c>
      <c r="BV151" s="2">
        <v>34851</v>
      </c>
      <c r="BW151" s="4">
        <v>148936</v>
      </c>
      <c r="BY151" s="24"/>
      <c r="BZ151" s="23"/>
      <c r="CB151" s="2">
        <v>26999</v>
      </c>
      <c r="CC151" s="4">
        <v>40551</v>
      </c>
      <c r="CI151" s="2">
        <v>38687</v>
      </c>
      <c r="CJ151" s="4">
        <v>49534</v>
      </c>
      <c r="CQ151" s="2">
        <v>38687</v>
      </c>
      <c r="CR151" s="4">
        <v>81226</v>
      </c>
    </row>
    <row r="152" spans="1:96" ht="12.75">
      <c r="A152" s="2">
        <v>37500</v>
      </c>
      <c r="B152">
        <v>148.1</v>
      </c>
      <c r="D152">
        <f t="shared" si="25"/>
        <v>1.0693140794223825</v>
      </c>
      <c r="E152" s="22">
        <f t="shared" si="19"/>
        <v>0.7399653429602887</v>
      </c>
      <c r="F152" s="2">
        <v>30926</v>
      </c>
      <c r="G152">
        <v>66.2</v>
      </c>
      <c r="L152" s="5">
        <v>34943</v>
      </c>
      <c r="M152">
        <v>0.8329985907522276</v>
      </c>
      <c r="Q152" s="2">
        <v>34578</v>
      </c>
      <c r="R152">
        <v>4444700</v>
      </c>
      <c r="S152">
        <f t="shared" si="22"/>
        <v>248.16928599250292</v>
      </c>
      <c r="AC152" s="9">
        <v>37408</v>
      </c>
      <c r="AD152" s="13">
        <v>19638.348</v>
      </c>
      <c r="AJ152" s="2">
        <v>35034</v>
      </c>
      <c r="AK152" s="4">
        <v>88726</v>
      </c>
      <c r="AL152">
        <f t="shared" si="26"/>
        <v>748.7426160337553</v>
      </c>
      <c r="AM152">
        <f t="shared" si="27"/>
        <v>0.7522065343712259</v>
      </c>
      <c r="AW152" s="2">
        <v>28369</v>
      </c>
      <c r="AX152">
        <v>190.2</v>
      </c>
      <c r="BQ152" s="2">
        <v>34943</v>
      </c>
      <c r="BR152" s="4">
        <v>122511</v>
      </c>
      <c r="BV152" s="2">
        <v>34943</v>
      </c>
      <c r="BW152" s="4">
        <v>151289</v>
      </c>
      <c r="BY152" s="24"/>
      <c r="BZ152" s="23"/>
      <c r="CB152" s="2">
        <v>27030</v>
      </c>
      <c r="CC152" s="4">
        <v>48649</v>
      </c>
      <c r="CI152" s="2">
        <v>38718</v>
      </c>
      <c r="CJ152" s="4">
        <v>51541</v>
      </c>
      <c r="CQ152" s="2">
        <v>38718</v>
      </c>
      <c r="CR152" s="4">
        <v>83094</v>
      </c>
    </row>
    <row r="153" spans="1:96" ht="12.75">
      <c r="A153" s="2">
        <v>37591</v>
      </c>
      <c r="B153">
        <v>150.8</v>
      </c>
      <c r="D153">
        <f t="shared" si="25"/>
        <v>1.0810035842293908</v>
      </c>
      <c r="E153" s="22">
        <f t="shared" si="19"/>
        <v>0.7480544802867384</v>
      </c>
      <c r="F153" s="2">
        <v>31017</v>
      </c>
      <c r="G153">
        <v>67.2</v>
      </c>
      <c r="L153" s="5">
        <v>35034</v>
      </c>
      <c r="M153">
        <v>0.836631541935413</v>
      </c>
      <c r="Q153" s="2">
        <v>34669</v>
      </c>
      <c r="R153">
        <v>4578200</v>
      </c>
      <c r="S153">
        <f t="shared" si="22"/>
        <v>255.0741975528544</v>
      </c>
      <c r="AC153" s="9">
        <v>37500</v>
      </c>
      <c r="AD153" s="14">
        <v>19693.649</v>
      </c>
      <c r="AJ153" s="2">
        <v>35125</v>
      </c>
      <c r="AK153" s="4">
        <v>89947</v>
      </c>
      <c r="AL153">
        <f t="shared" si="26"/>
        <v>755.8571428571429</v>
      </c>
      <c r="AM153">
        <f t="shared" si="27"/>
        <v>0.7593539752286196</v>
      </c>
      <c r="AW153" s="2">
        <v>28460</v>
      </c>
      <c r="AX153">
        <v>198</v>
      </c>
      <c r="BQ153" s="2">
        <v>35034</v>
      </c>
      <c r="BR153" s="4">
        <v>123435</v>
      </c>
      <c r="BV153" s="2">
        <v>35034</v>
      </c>
      <c r="BW153" s="4">
        <v>152436</v>
      </c>
      <c r="BY153" s="24"/>
      <c r="BZ153" s="23"/>
      <c r="CB153" s="2">
        <v>27061</v>
      </c>
      <c r="CC153" s="4">
        <v>44516</v>
      </c>
      <c r="CI153" s="2">
        <v>38749</v>
      </c>
      <c r="CJ153" s="4">
        <v>50083</v>
      </c>
      <c r="CQ153" s="2">
        <v>38749</v>
      </c>
      <c r="CR153" s="4">
        <v>80908</v>
      </c>
    </row>
    <row r="154" spans="1:96" ht="12.75">
      <c r="A154" s="2">
        <v>37681</v>
      </c>
      <c r="B154">
        <v>163.7</v>
      </c>
      <c r="D154">
        <f t="shared" si="25"/>
        <v>1.1585279547062985</v>
      </c>
      <c r="E154" s="22">
        <f t="shared" si="19"/>
        <v>0.8017013446567586</v>
      </c>
      <c r="F154" s="2">
        <v>31107</v>
      </c>
      <c r="G154">
        <v>68.1</v>
      </c>
      <c r="L154" s="5">
        <v>35125</v>
      </c>
      <c r="M154">
        <v>0.8401029003126086</v>
      </c>
      <c r="Q154" s="2">
        <v>34759</v>
      </c>
      <c r="R154">
        <v>4349500</v>
      </c>
      <c r="S154">
        <f t="shared" si="22"/>
        <v>241.49121700968743</v>
      </c>
      <c r="AC154" s="9">
        <v>37591</v>
      </c>
      <c r="AD154" s="15">
        <v>19752.173</v>
      </c>
      <c r="AJ154" s="2">
        <v>35217</v>
      </c>
      <c r="AK154" s="4">
        <v>90633</v>
      </c>
      <c r="AL154">
        <f t="shared" si="26"/>
        <v>756.5358931552588</v>
      </c>
      <c r="AM154">
        <f t="shared" si="27"/>
        <v>0.7600358656386429</v>
      </c>
      <c r="AW154" s="2">
        <v>28550</v>
      </c>
      <c r="AX154">
        <v>191.1</v>
      </c>
      <c r="BQ154" s="2">
        <v>35125</v>
      </c>
      <c r="BR154" s="4">
        <v>126019</v>
      </c>
      <c r="BV154" s="2">
        <v>35125</v>
      </c>
      <c r="BW154" s="4">
        <v>155555</v>
      </c>
      <c r="BY154" s="24"/>
      <c r="BZ154" s="23"/>
      <c r="CB154" s="2">
        <v>27089</v>
      </c>
      <c r="CC154" s="4">
        <v>43671</v>
      </c>
      <c r="CI154" s="2">
        <v>38777</v>
      </c>
      <c r="CJ154" s="4">
        <v>48541</v>
      </c>
      <c r="CQ154" s="2">
        <v>38777</v>
      </c>
      <c r="CR154" s="4">
        <v>79128</v>
      </c>
    </row>
    <row r="155" spans="1:96" ht="12.75">
      <c r="A155" s="2">
        <v>37773</v>
      </c>
      <c r="B155">
        <v>148</v>
      </c>
      <c r="D155">
        <f t="shared" si="25"/>
        <v>1.0474168435951874</v>
      </c>
      <c r="E155" s="22">
        <f t="shared" si="19"/>
        <v>0.7248124557678697</v>
      </c>
      <c r="F155" s="2">
        <v>31199</v>
      </c>
      <c r="G155">
        <v>69.7</v>
      </c>
      <c r="L155" s="5">
        <v>35217</v>
      </c>
      <c r="M155">
        <v>0.8440444290777077</v>
      </c>
      <c r="Q155" s="2">
        <v>34851</v>
      </c>
      <c r="R155">
        <v>4379100</v>
      </c>
      <c r="S155">
        <f t="shared" si="22"/>
        <v>242.3580238625607</v>
      </c>
      <c r="AC155" s="9">
        <v>37681</v>
      </c>
      <c r="AD155" s="16">
        <v>19824.268</v>
      </c>
      <c r="AJ155" s="2">
        <v>35309</v>
      </c>
      <c r="AK155" s="4">
        <v>91761</v>
      </c>
      <c r="AL155">
        <f t="shared" si="26"/>
        <v>764.0383014154871</v>
      </c>
      <c r="AM155">
        <f t="shared" si="27"/>
        <v>0.7675729823941422</v>
      </c>
      <c r="AW155" s="2">
        <v>28642</v>
      </c>
      <c r="AX155">
        <v>201.6</v>
      </c>
      <c r="BQ155" s="2">
        <v>35217</v>
      </c>
      <c r="BR155" s="4">
        <v>127742</v>
      </c>
      <c r="BV155" s="2">
        <v>35217</v>
      </c>
      <c r="BW155" s="4">
        <v>156812</v>
      </c>
      <c r="BY155" s="24"/>
      <c r="BZ155" s="23"/>
      <c r="CB155" s="2">
        <v>27120</v>
      </c>
      <c r="CC155" s="4">
        <v>47210</v>
      </c>
      <c r="CI155" s="2">
        <v>38808</v>
      </c>
      <c r="CJ155" s="4">
        <v>49320</v>
      </c>
      <c r="CQ155" s="2">
        <v>38808</v>
      </c>
      <c r="CR155" s="4">
        <v>79529</v>
      </c>
    </row>
    <row r="156" spans="1:96" ht="12.75">
      <c r="A156" s="2">
        <v>37865</v>
      </c>
      <c r="B156">
        <v>152.5</v>
      </c>
      <c r="D156">
        <f t="shared" si="25"/>
        <v>1.0731878958479943</v>
      </c>
      <c r="E156" s="22">
        <f t="shared" si="19"/>
        <v>0.742646023926812</v>
      </c>
      <c r="F156" s="2">
        <v>31291</v>
      </c>
      <c r="G156">
        <v>71.3</v>
      </c>
      <c r="L156" s="5">
        <v>35309</v>
      </c>
      <c r="M156">
        <v>0.8454261740980313</v>
      </c>
      <c r="Q156" s="2">
        <v>34943</v>
      </c>
      <c r="R156">
        <v>4458900</v>
      </c>
      <c r="S156">
        <f t="shared" si="22"/>
        <v>245.93003958023615</v>
      </c>
      <c r="AC156" s="9">
        <v>37773</v>
      </c>
      <c r="AD156" s="16">
        <v>19869.978</v>
      </c>
      <c r="AJ156" s="2">
        <v>35400</v>
      </c>
      <c r="AK156" s="4">
        <v>92751</v>
      </c>
      <c r="AL156">
        <f t="shared" si="26"/>
        <v>770.997506234414</v>
      </c>
      <c r="AM156">
        <f t="shared" si="27"/>
        <v>0.7745643826787342</v>
      </c>
      <c r="AW156" s="2">
        <v>28734</v>
      </c>
      <c r="AX156">
        <v>204</v>
      </c>
      <c r="BQ156" s="2">
        <v>35309</v>
      </c>
      <c r="BR156" s="4">
        <v>128718</v>
      </c>
      <c r="BV156" s="2">
        <v>35309</v>
      </c>
      <c r="BW156" s="4">
        <v>158488</v>
      </c>
      <c r="BY156" s="24"/>
      <c r="BZ156" s="23"/>
      <c r="CB156" s="2">
        <v>27150</v>
      </c>
      <c r="CC156" s="4">
        <v>52256</v>
      </c>
      <c r="CI156" s="2">
        <v>38838</v>
      </c>
      <c r="CJ156" s="4">
        <v>49518</v>
      </c>
      <c r="CQ156" s="2">
        <v>38838</v>
      </c>
      <c r="CR156" s="4">
        <v>79814</v>
      </c>
    </row>
    <row r="157" spans="1:96" ht="12.75">
      <c r="A157" s="2">
        <v>37956</v>
      </c>
      <c r="B157">
        <v>151.1</v>
      </c>
      <c r="D157">
        <f t="shared" si="25"/>
        <v>1.0581232492997197</v>
      </c>
      <c r="E157" s="22">
        <f t="shared" si="19"/>
        <v>0.732221288515406</v>
      </c>
      <c r="F157" s="2">
        <v>31382</v>
      </c>
      <c r="G157">
        <v>72.7</v>
      </c>
      <c r="L157" s="5">
        <v>35400</v>
      </c>
      <c r="M157">
        <v>0.8517507175953299</v>
      </c>
      <c r="Q157" s="2">
        <v>35034</v>
      </c>
      <c r="R157">
        <v>4561500</v>
      </c>
      <c r="S157">
        <f t="shared" si="22"/>
        <v>250.72872932394927</v>
      </c>
      <c r="AC157" s="9">
        <v>37865</v>
      </c>
      <c r="AD157" s="13">
        <v>19924.53</v>
      </c>
      <c r="AJ157" s="2">
        <v>35490</v>
      </c>
      <c r="AK157" s="4">
        <v>92122</v>
      </c>
      <c r="AL157">
        <f t="shared" si="26"/>
        <v>764.4979253112033</v>
      </c>
      <c r="AM157">
        <f t="shared" si="27"/>
        <v>0.7680347326542546</v>
      </c>
      <c r="AW157" s="2">
        <v>28825</v>
      </c>
      <c r="AX157">
        <v>212.7</v>
      </c>
      <c r="BQ157" s="2">
        <v>35400</v>
      </c>
      <c r="BR157" s="4">
        <v>131193</v>
      </c>
      <c r="BV157" s="2">
        <v>35400</v>
      </c>
      <c r="BW157" s="4">
        <v>160223</v>
      </c>
      <c r="BY157" s="24"/>
      <c r="BZ157" s="23"/>
      <c r="CB157" s="2">
        <v>27181</v>
      </c>
      <c r="CC157" s="4">
        <v>45138</v>
      </c>
      <c r="CI157" s="2">
        <v>38869</v>
      </c>
      <c r="CJ157" s="4">
        <v>48859</v>
      </c>
      <c r="CQ157" s="2">
        <v>38869</v>
      </c>
      <c r="CR157" s="4">
        <v>78773</v>
      </c>
    </row>
    <row r="158" spans="1:96" ht="12.75">
      <c r="A158" s="2">
        <v>38047</v>
      </c>
      <c r="B158">
        <v>156.2</v>
      </c>
      <c r="D158">
        <f t="shared" si="25"/>
        <v>1.083969465648855</v>
      </c>
      <c r="E158" s="22">
        <f t="shared" si="19"/>
        <v>0.7501068702290076</v>
      </c>
      <c r="F158" s="2">
        <v>31472</v>
      </c>
      <c r="G158">
        <v>74.4</v>
      </c>
      <c r="L158" s="5">
        <v>35490</v>
      </c>
      <c r="M158">
        <v>0.8556683497209673</v>
      </c>
      <c r="Q158" s="2">
        <v>35125</v>
      </c>
      <c r="R158">
        <v>4445300</v>
      </c>
      <c r="S158">
        <f t="shared" si="22"/>
        <v>243.52337283130916</v>
      </c>
      <c r="AC158" s="9">
        <v>37956</v>
      </c>
      <c r="AD158" s="13">
        <v>19979.854</v>
      </c>
      <c r="AJ158" s="2">
        <v>35582</v>
      </c>
      <c r="AK158" s="4">
        <v>93579</v>
      </c>
      <c r="AL158">
        <f t="shared" si="26"/>
        <v>778.5274542429285</v>
      </c>
      <c r="AM158">
        <f t="shared" si="27"/>
        <v>0.7821291665900386</v>
      </c>
      <c r="AW158" s="2">
        <v>28915</v>
      </c>
      <c r="AX158">
        <v>207.6</v>
      </c>
      <c r="BQ158" s="2">
        <v>35490</v>
      </c>
      <c r="BR158" s="4">
        <v>131404</v>
      </c>
      <c r="BV158" s="2">
        <v>35490</v>
      </c>
      <c r="BW158" s="4">
        <v>160271</v>
      </c>
      <c r="BY158" s="24"/>
      <c r="BZ158" s="23"/>
      <c r="CB158" s="2">
        <v>27211</v>
      </c>
      <c r="CC158" s="4">
        <v>49443</v>
      </c>
      <c r="CI158" s="2">
        <v>38899</v>
      </c>
      <c r="CJ158" s="4">
        <v>50634</v>
      </c>
      <c r="CQ158" s="2">
        <v>38899</v>
      </c>
      <c r="CR158" s="4">
        <v>80990</v>
      </c>
    </row>
    <row r="159" spans="1:96" ht="12.75">
      <c r="A159" s="2">
        <v>38139</v>
      </c>
      <c r="B159">
        <v>165.3</v>
      </c>
      <c r="D159">
        <f t="shared" si="25"/>
        <v>1.1415745856353592</v>
      </c>
      <c r="E159" s="22">
        <f t="shared" si="19"/>
        <v>0.7899696132596685</v>
      </c>
      <c r="F159" s="2">
        <v>31564</v>
      </c>
      <c r="G159">
        <v>75.6</v>
      </c>
      <c r="L159" s="5">
        <v>35582</v>
      </c>
      <c r="M159">
        <v>0.8575212588162334</v>
      </c>
      <c r="Q159" s="2">
        <v>35217</v>
      </c>
      <c r="R159">
        <v>4420100</v>
      </c>
      <c r="S159">
        <f t="shared" si="22"/>
        <v>241.43500036787964</v>
      </c>
      <c r="AC159" s="10">
        <v>38047</v>
      </c>
      <c r="AD159" s="13">
        <v>20048.45</v>
      </c>
      <c r="AJ159" s="2">
        <v>35674</v>
      </c>
      <c r="AK159" s="4">
        <v>94922</v>
      </c>
      <c r="AL159">
        <f t="shared" si="26"/>
        <v>792.999164578112</v>
      </c>
      <c r="AM159">
        <f t="shared" si="27"/>
        <v>0.7966678275992336</v>
      </c>
      <c r="AW159" s="2">
        <v>29007</v>
      </c>
      <c r="AX159">
        <v>216.8</v>
      </c>
      <c r="BQ159" s="2">
        <v>35582</v>
      </c>
      <c r="BR159" s="4">
        <v>135800</v>
      </c>
      <c r="BV159" s="2">
        <v>35582</v>
      </c>
      <c r="BW159" s="4">
        <v>165109</v>
      </c>
      <c r="BY159" s="24"/>
      <c r="BZ159" s="23"/>
      <c r="CB159" s="2">
        <v>27242</v>
      </c>
      <c r="CC159" s="4">
        <v>52030</v>
      </c>
      <c r="CI159" s="2">
        <v>38930</v>
      </c>
      <c r="CJ159" s="4">
        <v>50229</v>
      </c>
      <c r="CQ159" s="2">
        <v>38930</v>
      </c>
      <c r="CR159" s="4">
        <v>79164</v>
      </c>
    </row>
    <row r="160" spans="1:96" ht="12.75">
      <c r="A160" s="2">
        <v>38231</v>
      </c>
      <c r="B160">
        <v>170.8</v>
      </c>
      <c r="D160">
        <f aca="true" t="shared" si="30" ref="D160:D168">B160/G232</f>
        <v>1.1746905089408528</v>
      </c>
      <c r="E160" s="22">
        <f aca="true" t="shared" si="31" ref="E160:E167">D160/$D$168</f>
        <v>0.8128858321870701</v>
      </c>
      <c r="F160" s="2">
        <v>31656</v>
      </c>
      <c r="G160">
        <v>77.6</v>
      </c>
      <c r="L160" s="5">
        <v>35674</v>
      </c>
      <c r="M160">
        <v>0.8609139261988038</v>
      </c>
      <c r="Q160" s="2">
        <v>35309</v>
      </c>
      <c r="R160">
        <v>4454800</v>
      </c>
      <c r="S160">
        <f t="shared" si="22"/>
        <v>242.55129904438667</v>
      </c>
      <c r="AC160" s="9">
        <v>38139</v>
      </c>
      <c r="AD160" s="13">
        <v>20088.833</v>
      </c>
      <c r="AJ160" s="2">
        <v>35765</v>
      </c>
      <c r="AK160" s="4">
        <v>95792</v>
      </c>
      <c r="AL160">
        <f t="shared" si="26"/>
        <v>798.2666666666667</v>
      </c>
      <c r="AM160">
        <f t="shared" si="27"/>
        <v>0.8019596988056754</v>
      </c>
      <c r="AW160" s="2">
        <v>29099</v>
      </c>
      <c r="AX160">
        <v>222.6</v>
      </c>
      <c r="BQ160" s="2">
        <v>35674</v>
      </c>
      <c r="BR160" s="4">
        <v>136782</v>
      </c>
      <c r="BV160" s="2">
        <v>35674</v>
      </c>
      <c r="BW160" s="4">
        <v>165774</v>
      </c>
      <c r="BY160" s="24"/>
      <c r="BZ160" s="23"/>
      <c r="CB160" s="2">
        <v>27273</v>
      </c>
      <c r="CC160" s="4">
        <v>54893</v>
      </c>
      <c r="CI160" s="2">
        <v>38961</v>
      </c>
      <c r="CJ160" s="4">
        <v>51088</v>
      </c>
      <c r="CQ160" s="2">
        <v>38961</v>
      </c>
      <c r="CR160" s="4">
        <v>81556</v>
      </c>
    </row>
    <row r="161" spans="1:96" ht="12.75">
      <c r="A161" s="2">
        <v>38322</v>
      </c>
      <c r="B161">
        <v>175.1</v>
      </c>
      <c r="D161">
        <f t="shared" si="30"/>
        <v>1.195221843003413</v>
      </c>
      <c r="E161" s="22">
        <f t="shared" si="31"/>
        <v>0.8270935153583617</v>
      </c>
      <c r="F161" s="2">
        <v>31747</v>
      </c>
      <c r="G161">
        <v>79.8</v>
      </c>
      <c r="L161" s="5">
        <v>35765</v>
      </c>
      <c r="M161">
        <v>0.8658970167552105</v>
      </c>
      <c r="Q161" s="2">
        <v>35400</v>
      </c>
      <c r="R161">
        <v>4647300</v>
      </c>
      <c r="S161">
        <f t="shared" si="22"/>
        <v>252.3324859628415</v>
      </c>
      <c r="AC161" s="9">
        <v>38231</v>
      </c>
      <c r="AD161" s="13">
        <v>20146.7</v>
      </c>
      <c r="AJ161" s="2">
        <v>35855</v>
      </c>
      <c r="AK161" s="4">
        <v>95077</v>
      </c>
      <c r="AL161">
        <f t="shared" si="26"/>
        <v>790.332502078138</v>
      </c>
      <c r="AM161">
        <f t="shared" si="27"/>
        <v>0.7939888282815927</v>
      </c>
      <c r="AW161" s="2">
        <v>29190</v>
      </c>
      <c r="AX161">
        <v>231.9</v>
      </c>
      <c r="BQ161" s="2">
        <v>35765</v>
      </c>
      <c r="BR161" s="4">
        <v>138784</v>
      </c>
      <c r="BV161" s="2">
        <v>35765</v>
      </c>
      <c r="BW161" s="4">
        <v>167520</v>
      </c>
      <c r="BY161" s="24"/>
      <c r="BZ161" s="23"/>
      <c r="CB161" s="2">
        <v>27303</v>
      </c>
      <c r="CC161" s="4">
        <v>52928</v>
      </c>
      <c r="CI161" s="2">
        <v>38991</v>
      </c>
      <c r="CJ161" s="4">
        <v>50161</v>
      </c>
      <c r="CQ161" s="2">
        <v>38991</v>
      </c>
      <c r="CR161" s="4">
        <v>81520</v>
      </c>
    </row>
    <row r="162" spans="1:81" ht="12.75">
      <c r="A162" s="2">
        <v>38412</v>
      </c>
      <c r="B162">
        <v>170.3</v>
      </c>
      <c r="D162">
        <f t="shared" si="30"/>
        <v>1.1545762711864407</v>
      </c>
      <c r="E162" s="22">
        <f t="shared" si="31"/>
        <v>0.7989667796610169</v>
      </c>
      <c r="F162" s="2">
        <v>31837</v>
      </c>
      <c r="G162">
        <v>81.4</v>
      </c>
      <c r="L162" s="5">
        <v>35855</v>
      </c>
      <c r="M162">
        <v>0.869031363997636</v>
      </c>
      <c r="Q162" s="2">
        <v>35490</v>
      </c>
      <c r="R162">
        <v>4357800</v>
      </c>
      <c r="S162">
        <f t="shared" si="22"/>
        <v>235.83459540577667</v>
      </c>
      <c r="AC162" s="9">
        <v>38322</v>
      </c>
      <c r="AD162" s="16">
        <v>20203.8</v>
      </c>
      <c r="AJ162" s="2">
        <v>35947</v>
      </c>
      <c r="AK162" s="4">
        <v>95953</v>
      </c>
      <c r="AL162">
        <f t="shared" si="26"/>
        <v>793</v>
      </c>
      <c r="AM162">
        <f t="shared" si="27"/>
        <v>0.7966686668860455</v>
      </c>
      <c r="AW162" s="2">
        <v>29281</v>
      </c>
      <c r="AX162">
        <v>229</v>
      </c>
      <c r="BQ162" s="2">
        <v>35855</v>
      </c>
      <c r="BR162" s="4">
        <v>140428</v>
      </c>
      <c r="BV162" s="2">
        <v>35855</v>
      </c>
      <c r="BW162" s="4">
        <v>169192</v>
      </c>
      <c r="BY162" s="24"/>
      <c r="BZ162" s="23"/>
      <c r="CB162" s="2">
        <v>27334</v>
      </c>
      <c r="CC162" s="4">
        <v>51107</v>
      </c>
    </row>
    <row r="163" spans="1:81" ht="12.75">
      <c r="A163" s="2">
        <v>38504</v>
      </c>
      <c r="B163">
        <v>182.6</v>
      </c>
      <c r="D163">
        <f t="shared" si="30"/>
        <v>1.2304582210242587</v>
      </c>
      <c r="E163" s="22">
        <f t="shared" si="31"/>
        <v>0.851477088948787</v>
      </c>
      <c r="F163" s="2">
        <v>31929</v>
      </c>
      <c r="G163">
        <v>82.6</v>
      </c>
      <c r="L163" s="5">
        <v>35947</v>
      </c>
      <c r="M163">
        <v>0.8717231948033666</v>
      </c>
      <c r="Q163" s="2">
        <v>35582</v>
      </c>
      <c r="R163">
        <v>4429100</v>
      </c>
      <c r="S163">
        <f t="shared" si="22"/>
        <v>239.22019757122175</v>
      </c>
      <c r="AC163" s="10">
        <v>38412</v>
      </c>
      <c r="AD163" s="16">
        <v>20286</v>
      </c>
      <c r="AJ163" s="2">
        <v>36039</v>
      </c>
      <c r="AK163" s="4">
        <v>98454</v>
      </c>
      <c r="AL163">
        <f t="shared" si="26"/>
        <v>811.6570486397362</v>
      </c>
      <c r="AM163">
        <f t="shared" si="27"/>
        <v>0.8154120288883744</v>
      </c>
      <c r="AW163" s="2">
        <v>29373</v>
      </c>
      <c r="AX163">
        <v>240.3</v>
      </c>
      <c r="BQ163" s="2">
        <v>35947</v>
      </c>
      <c r="BR163" s="4">
        <v>143394</v>
      </c>
      <c r="BV163" s="2">
        <v>35947</v>
      </c>
      <c r="BW163" s="4">
        <v>170350</v>
      </c>
      <c r="BY163" s="24"/>
      <c r="BZ163" s="23"/>
      <c r="CB163" s="2">
        <v>27364</v>
      </c>
      <c r="CC163" s="4">
        <v>46025</v>
      </c>
    </row>
    <row r="164" spans="1:81" ht="12.75">
      <c r="A164" s="2">
        <v>38596</v>
      </c>
      <c r="B164">
        <v>203.7</v>
      </c>
      <c r="D164">
        <f t="shared" si="30"/>
        <v>1.3598130841121494</v>
      </c>
      <c r="E164" s="22">
        <f t="shared" si="31"/>
        <v>0.9409906542056073</v>
      </c>
      <c r="F164" s="2">
        <v>32021</v>
      </c>
      <c r="G164">
        <v>84</v>
      </c>
      <c r="L164" s="5">
        <v>36039</v>
      </c>
      <c r="M164">
        <v>0.8705960251811004</v>
      </c>
      <c r="Q164" s="2">
        <v>35674</v>
      </c>
      <c r="R164">
        <v>4478400</v>
      </c>
      <c r="S164">
        <f t="shared" si="22"/>
        <v>241.25751276562755</v>
      </c>
      <c r="AC164" s="9">
        <v>38504</v>
      </c>
      <c r="AD164" s="13">
        <v>20337.2</v>
      </c>
      <c r="AJ164" s="2">
        <v>36130</v>
      </c>
      <c r="AK164" s="4">
        <v>98261</v>
      </c>
      <c r="AL164">
        <f t="shared" si="26"/>
        <v>806.0787530762921</v>
      </c>
      <c r="AM164">
        <f t="shared" si="27"/>
        <v>0.8098079263788845</v>
      </c>
      <c r="AW164" s="2">
        <v>29465</v>
      </c>
      <c r="AX164">
        <v>252</v>
      </c>
      <c r="BQ164" s="2">
        <v>36039</v>
      </c>
      <c r="BR164" s="4">
        <v>145460</v>
      </c>
      <c r="BV164" s="2">
        <v>36039</v>
      </c>
      <c r="BW164" s="4">
        <v>172189</v>
      </c>
      <c r="BY164" s="24"/>
      <c r="BZ164" s="23"/>
      <c r="CB164" s="2">
        <v>27395</v>
      </c>
      <c r="CC164" s="4">
        <v>43670</v>
      </c>
    </row>
    <row r="165" spans="1:81" ht="12.75">
      <c r="A165" s="2">
        <v>38687</v>
      </c>
      <c r="B165">
        <v>201.8</v>
      </c>
      <c r="D165">
        <f t="shared" si="30"/>
        <v>1.3399734395750333</v>
      </c>
      <c r="E165" s="22">
        <f t="shared" si="31"/>
        <v>0.9272616201859231</v>
      </c>
      <c r="F165" s="2">
        <v>32112</v>
      </c>
      <c r="G165">
        <v>85.5</v>
      </c>
      <c r="L165" s="5">
        <v>36130</v>
      </c>
      <c r="M165">
        <v>0.8729098954458238</v>
      </c>
      <c r="Q165" s="2">
        <v>35765</v>
      </c>
      <c r="R165">
        <v>4631400</v>
      </c>
      <c r="S165">
        <f t="shared" si="22"/>
        <v>248.91487378966795</v>
      </c>
      <c r="AC165" s="10">
        <v>38596</v>
      </c>
      <c r="AD165" s="16">
        <v>20402.2</v>
      </c>
      <c r="AJ165" s="2">
        <v>36220</v>
      </c>
      <c r="AK165" s="4">
        <v>99745</v>
      </c>
      <c r="AL165">
        <f t="shared" si="26"/>
        <v>818.9244663382594</v>
      </c>
      <c r="AM165">
        <f t="shared" si="27"/>
        <v>0.8227130679420774</v>
      </c>
      <c r="AW165" s="2">
        <v>29556</v>
      </c>
      <c r="AX165">
        <v>270</v>
      </c>
      <c r="BQ165" s="2">
        <v>36130</v>
      </c>
      <c r="BR165" s="4">
        <v>146924</v>
      </c>
      <c r="BV165" s="2">
        <v>36130</v>
      </c>
      <c r="BW165" s="4">
        <v>174656</v>
      </c>
      <c r="BY165" s="24"/>
      <c r="BZ165" s="23"/>
      <c r="CB165" s="2">
        <v>27426</v>
      </c>
      <c r="CC165" s="4">
        <v>59106</v>
      </c>
    </row>
    <row r="166" spans="1:81" ht="12.75">
      <c r="A166" s="2">
        <v>38777</v>
      </c>
      <c r="B166">
        <v>204.7</v>
      </c>
      <c r="D166">
        <f t="shared" si="30"/>
        <v>1.3475971033574718</v>
      </c>
      <c r="E166" s="22">
        <f t="shared" si="31"/>
        <v>0.9325371955233704</v>
      </c>
      <c r="F166" s="2">
        <v>32203</v>
      </c>
      <c r="G166">
        <v>87</v>
      </c>
      <c r="L166" s="5">
        <v>36220</v>
      </c>
      <c r="M166">
        <v>0.8720380974415332</v>
      </c>
      <c r="Q166" s="2">
        <v>35855</v>
      </c>
      <c r="R166">
        <v>4365300</v>
      </c>
      <c r="S166">
        <f t="shared" si="22"/>
        <v>233.79984220532495</v>
      </c>
      <c r="AC166" s="10">
        <v>38687</v>
      </c>
      <c r="AD166" s="16">
        <v>20473.5</v>
      </c>
      <c r="AJ166" s="2">
        <v>36312</v>
      </c>
      <c r="AK166" s="4">
        <v>101963</v>
      </c>
      <c r="AL166">
        <f t="shared" si="26"/>
        <v>833.7121831561734</v>
      </c>
      <c r="AM166">
        <f t="shared" si="27"/>
        <v>0.8375691973791719</v>
      </c>
      <c r="AW166" s="2">
        <v>29646</v>
      </c>
      <c r="AX166">
        <v>252.2</v>
      </c>
      <c r="BQ166" s="2">
        <v>36220</v>
      </c>
      <c r="BR166" s="4">
        <v>148077</v>
      </c>
      <c r="BV166" s="2">
        <v>36220</v>
      </c>
      <c r="BW166" s="4">
        <v>176157</v>
      </c>
      <c r="BY166" s="24"/>
      <c r="BZ166" s="23"/>
      <c r="CB166" s="2">
        <v>27454</v>
      </c>
      <c r="CC166" s="4">
        <v>59283</v>
      </c>
    </row>
    <row r="167" spans="1:81" ht="12.75">
      <c r="A167" s="2">
        <v>38869</v>
      </c>
      <c r="B167">
        <v>227.6</v>
      </c>
      <c r="D167">
        <f t="shared" si="30"/>
        <v>1.4750486066104989</v>
      </c>
      <c r="E167" s="22">
        <f t="shared" si="31"/>
        <v>1.0207336357744652</v>
      </c>
      <c r="F167" s="2">
        <v>32295</v>
      </c>
      <c r="G167">
        <v>88.5</v>
      </c>
      <c r="L167" s="5">
        <v>36312</v>
      </c>
      <c r="M167">
        <v>0.8742486358380398</v>
      </c>
      <c r="Q167" s="2">
        <v>35947</v>
      </c>
      <c r="R167">
        <v>4437600</v>
      </c>
      <c r="S167">
        <f t="shared" si="22"/>
        <v>237.19609584291607</v>
      </c>
      <c r="AC167" s="10">
        <v>38777</v>
      </c>
      <c r="AD167" s="16">
        <v>20549.1</v>
      </c>
      <c r="AJ167" s="2">
        <v>36404</v>
      </c>
      <c r="AK167" s="4">
        <v>103236</v>
      </c>
      <c r="AL167">
        <f aca="true" t="shared" si="32" ref="AL167:AL195">AK167/G212</f>
        <v>836.5964343598055</v>
      </c>
      <c r="AM167">
        <f aca="true" t="shared" si="33" ref="AM167:AM195">AL167/$AL$195</f>
        <v>0.840466792034105</v>
      </c>
      <c r="AW167" s="2">
        <v>29738</v>
      </c>
      <c r="AX167">
        <v>274.3</v>
      </c>
      <c r="BQ167" s="2">
        <v>36312</v>
      </c>
      <c r="BR167" s="4">
        <v>148791</v>
      </c>
      <c r="BV167" s="2">
        <v>36312</v>
      </c>
      <c r="BW167" s="4">
        <v>178008</v>
      </c>
      <c r="BY167" s="24"/>
      <c r="BZ167" s="23"/>
      <c r="CB167" s="2">
        <v>27485</v>
      </c>
      <c r="CC167" s="4">
        <v>58069</v>
      </c>
    </row>
    <row r="168" spans="1:81" ht="12.75">
      <c r="A168" s="2">
        <v>38961</v>
      </c>
      <c r="B168">
        <v>225</v>
      </c>
      <c r="D168">
        <f t="shared" si="30"/>
        <v>1.4450867052023122</v>
      </c>
      <c r="E168" s="22">
        <f>D168/$D$168</f>
        <v>1</v>
      </c>
      <c r="F168" s="2">
        <v>32387</v>
      </c>
      <c r="G168">
        <v>90.2</v>
      </c>
      <c r="L168" s="5">
        <v>36404</v>
      </c>
      <c r="M168">
        <v>0.8760302457466919</v>
      </c>
      <c r="Q168" s="2">
        <v>36039</v>
      </c>
      <c r="R168">
        <v>4474400</v>
      </c>
      <c r="S168">
        <f aca="true" t="shared" si="34" ref="S168:S200">R168/AD137</f>
        <v>238.4835507697762</v>
      </c>
      <c r="AC168" s="10">
        <v>38869</v>
      </c>
      <c r="AD168" s="16">
        <v>20625.017</v>
      </c>
      <c r="AJ168" s="2">
        <v>36495</v>
      </c>
      <c r="AK168" s="4">
        <v>103473</v>
      </c>
      <c r="AL168">
        <f t="shared" si="32"/>
        <v>833.7872683319904</v>
      </c>
      <c r="AM168">
        <f t="shared" si="33"/>
        <v>0.8376446299225779</v>
      </c>
      <c r="AW168" s="2">
        <v>29830</v>
      </c>
      <c r="AX168">
        <v>283.3</v>
      </c>
      <c r="BQ168" s="2">
        <v>36404</v>
      </c>
      <c r="BR168" s="4">
        <v>151782</v>
      </c>
      <c r="BV168" s="2">
        <v>36404</v>
      </c>
      <c r="BW168" s="4">
        <v>179535</v>
      </c>
      <c r="BY168" s="24"/>
      <c r="BZ168" s="23"/>
      <c r="CB168" s="2">
        <v>27515</v>
      </c>
      <c r="CC168" s="4">
        <v>49511</v>
      </c>
    </row>
    <row r="169" spans="6:81" ht="12.75">
      <c r="F169" s="2">
        <v>32478</v>
      </c>
      <c r="G169">
        <v>92</v>
      </c>
      <c r="L169" s="5">
        <v>36495</v>
      </c>
      <c r="M169">
        <v>0.8789610583332557</v>
      </c>
      <c r="Q169" s="2">
        <v>36130</v>
      </c>
      <c r="R169">
        <v>4733800</v>
      </c>
      <c r="S169">
        <f t="shared" si="34"/>
        <v>251.64234933739624</v>
      </c>
      <c r="AC169" s="10">
        <v>38961</v>
      </c>
      <c r="AD169" s="16">
        <v>20701.253</v>
      </c>
      <c r="AJ169" s="2">
        <v>36586</v>
      </c>
      <c r="AK169" s="4">
        <v>105971</v>
      </c>
      <c r="AL169">
        <f t="shared" si="32"/>
        <v>846.4137380191693</v>
      </c>
      <c r="AM169">
        <f t="shared" si="33"/>
        <v>0.850329513621395</v>
      </c>
      <c r="AW169" s="2">
        <v>29921</v>
      </c>
      <c r="AX169">
        <v>296</v>
      </c>
      <c r="BQ169" s="2">
        <v>36495</v>
      </c>
      <c r="BR169" s="4">
        <v>154011</v>
      </c>
      <c r="BV169" s="2">
        <v>36495</v>
      </c>
      <c r="BW169" s="4">
        <v>183017</v>
      </c>
      <c r="BY169" s="24"/>
      <c r="BZ169" s="23"/>
      <c r="CB169" s="2">
        <v>27546</v>
      </c>
      <c r="CC169" s="4">
        <v>48460</v>
      </c>
    </row>
    <row r="170" spans="6:81" ht="12.75">
      <c r="F170" s="2">
        <v>32568</v>
      </c>
      <c r="G170">
        <v>92.9</v>
      </c>
      <c r="L170" s="5">
        <v>36586</v>
      </c>
      <c r="M170">
        <v>0.8814820994864379</v>
      </c>
      <c r="Q170" s="2">
        <v>36220</v>
      </c>
      <c r="R170">
        <v>4489800</v>
      </c>
      <c r="S170">
        <f t="shared" si="34"/>
        <v>237.81939667245652</v>
      </c>
      <c r="AJ170" s="2">
        <v>36678</v>
      </c>
      <c r="AK170" s="4">
        <v>108572</v>
      </c>
      <c r="AL170">
        <f t="shared" si="32"/>
        <v>860.3169572107765</v>
      </c>
      <c r="AM170">
        <f t="shared" si="33"/>
        <v>0.8642970534685605</v>
      </c>
      <c r="AW170" s="2">
        <v>30011</v>
      </c>
      <c r="AX170">
        <v>312.4</v>
      </c>
      <c r="BQ170" s="2">
        <v>36586</v>
      </c>
      <c r="BR170" s="4">
        <v>159464</v>
      </c>
      <c r="BV170" s="2">
        <v>36586</v>
      </c>
      <c r="BW170" s="4">
        <v>185890</v>
      </c>
      <c r="BY170" s="24"/>
      <c r="BZ170" s="23"/>
      <c r="CB170" s="2">
        <v>27576</v>
      </c>
      <c r="CC170" s="4">
        <v>48888</v>
      </c>
    </row>
    <row r="171" spans="6:81" ht="12.75">
      <c r="F171" s="2">
        <v>32660</v>
      </c>
      <c r="G171">
        <v>95.2</v>
      </c>
      <c r="L171" s="5">
        <v>36678</v>
      </c>
      <c r="M171">
        <v>0.8897149368670625</v>
      </c>
      <c r="Q171" s="2">
        <v>36312</v>
      </c>
      <c r="R171">
        <v>4504100</v>
      </c>
      <c r="S171">
        <f t="shared" si="34"/>
        <v>238.0195438031846</v>
      </c>
      <c r="AJ171" s="2">
        <v>36770</v>
      </c>
      <c r="AK171" s="4">
        <v>113497</v>
      </c>
      <c r="AL171">
        <f t="shared" si="32"/>
        <v>867.0511841100076</v>
      </c>
      <c r="AM171">
        <f t="shared" si="33"/>
        <v>0.8710624350149899</v>
      </c>
      <c r="AW171" s="2">
        <v>30103</v>
      </c>
      <c r="AX171">
        <v>322.3</v>
      </c>
      <c r="BQ171" s="2">
        <v>36678</v>
      </c>
      <c r="BR171" s="4">
        <v>162016</v>
      </c>
      <c r="BV171" s="2">
        <v>36678</v>
      </c>
      <c r="BW171" s="4">
        <v>187768</v>
      </c>
      <c r="BY171" s="24"/>
      <c r="BZ171" s="23"/>
      <c r="CB171" s="2">
        <v>27607</v>
      </c>
      <c r="CC171" s="4">
        <v>50159</v>
      </c>
    </row>
    <row r="172" spans="6:81" ht="12.75">
      <c r="F172" s="2">
        <v>32752</v>
      </c>
      <c r="G172">
        <v>97.4</v>
      </c>
      <c r="L172" s="5">
        <v>36770</v>
      </c>
      <c r="M172">
        <v>0.9093992510989309</v>
      </c>
      <c r="Q172" s="2">
        <v>36404</v>
      </c>
      <c r="R172">
        <v>4588500</v>
      </c>
      <c r="S172">
        <f t="shared" si="34"/>
        <v>241.73663471942876</v>
      </c>
      <c r="AJ172" s="2">
        <v>36861</v>
      </c>
      <c r="AK172" s="4">
        <v>113114</v>
      </c>
      <c r="AL172">
        <f t="shared" si="32"/>
        <v>861.4927646610814</v>
      </c>
      <c r="AM172">
        <f t="shared" si="33"/>
        <v>0.865478300573162</v>
      </c>
      <c r="AW172" s="2">
        <v>30195</v>
      </c>
      <c r="AX172">
        <v>329.9</v>
      </c>
      <c r="BQ172" s="2">
        <v>36770</v>
      </c>
      <c r="BR172" s="4">
        <v>165895</v>
      </c>
      <c r="BV172" s="2">
        <v>36770</v>
      </c>
      <c r="BW172" s="4">
        <v>188690</v>
      </c>
      <c r="BY172" s="24"/>
      <c r="BZ172" s="23"/>
      <c r="CB172" s="2">
        <v>27638</v>
      </c>
      <c r="CC172" s="4">
        <v>44969</v>
      </c>
    </row>
    <row r="173" spans="6:81" ht="12.75">
      <c r="F173" s="2">
        <v>32843</v>
      </c>
      <c r="G173">
        <v>99.2</v>
      </c>
      <c r="L173" s="5">
        <v>36861</v>
      </c>
      <c r="M173">
        <v>0.9169593917338655</v>
      </c>
      <c r="Q173" s="2">
        <v>36495</v>
      </c>
      <c r="R173">
        <v>4820900</v>
      </c>
      <c r="S173">
        <f t="shared" si="34"/>
        <v>253.2554453808185</v>
      </c>
      <c r="AJ173" s="2">
        <v>36951</v>
      </c>
      <c r="AK173" s="4">
        <v>113869</v>
      </c>
      <c r="AL173">
        <f t="shared" si="32"/>
        <v>858.0934438583271</v>
      </c>
      <c r="AM173">
        <f t="shared" si="33"/>
        <v>0.8620632534454845</v>
      </c>
      <c r="AW173" s="2">
        <v>30286</v>
      </c>
      <c r="AX173">
        <v>337.6</v>
      </c>
      <c r="BQ173" s="2">
        <v>36861</v>
      </c>
      <c r="BR173" s="4">
        <v>165158</v>
      </c>
      <c r="BV173" s="2">
        <v>36861</v>
      </c>
      <c r="BW173" s="4">
        <v>186800</v>
      </c>
      <c r="BY173" s="24"/>
      <c r="BZ173" s="23"/>
      <c r="CB173" s="2">
        <v>27668</v>
      </c>
      <c r="CC173" s="4">
        <v>46736</v>
      </c>
    </row>
    <row r="174" spans="6:81" ht="12.75">
      <c r="F174" s="2">
        <v>32933</v>
      </c>
      <c r="G174">
        <v>100.9</v>
      </c>
      <c r="L174" s="5">
        <v>36951</v>
      </c>
      <c r="M174">
        <v>0.9236779921950521</v>
      </c>
      <c r="Q174" s="2">
        <v>36586</v>
      </c>
      <c r="R174">
        <v>4469400</v>
      </c>
      <c r="S174">
        <f t="shared" si="34"/>
        <v>233.92690702716553</v>
      </c>
      <c r="AJ174" s="2">
        <v>37043</v>
      </c>
      <c r="AK174" s="4">
        <v>117126</v>
      </c>
      <c r="AL174">
        <f t="shared" si="32"/>
        <v>875.3811659192825</v>
      </c>
      <c r="AM174">
        <f t="shared" si="33"/>
        <v>0.8794309539345108</v>
      </c>
      <c r="AW174" s="2">
        <v>30376</v>
      </c>
      <c r="AX174">
        <v>341</v>
      </c>
      <c r="BQ174" s="2">
        <v>36951</v>
      </c>
      <c r="BR174" s="4">
        <v>169128</v>
      </c>
      <c r="BV174" s="2">
        <v>36951</v>
      </c>
      <c r="BW174" s="4">
        <v>188572</v>
      </c>
      <c r="BY174" s="24"/>
      <c r="BZ174" s="23"/>
      <c r="CB174" s="2">
        <v>27699</v>
      </c>
      <c r="CC174" s="4">
        <v>42552</v>
      </c>
    </row>
    <row r="175" spans="6:81" ht="12.75">
      <c r="F175" s="2">
        <v>33025</v>
      </c>
      <c r="G175">
        <v>102.5</v>
      </c>
      <c r="L175" s="5">
        <v>37043</v>
      </c>
      <c r="M175">
        <v>0.9333333333333333</v>
      </c>
      <c r="Q175" s="2">
        <v>36678</v>
      </c>
      <c r="R175">
        <v>4571800</v>
      </c>
      <c r="S175">
        <f t="shared" si="34"/>
        <v>238.7266810302311</v>
      </c>
      <c r="AJ175" s="2">
        <v>37135</v>
      </c>
      <c r="AK175" s="4">
        <v>116958</v>
      </c>
      <c r="AL175">
        <f t="shared" si="32"/>
        <v>871.5201192250373</v>
      </c>
      <c r="AM175">
        <f t="shared" si="33"/>
        <v>0.8755520448264539</v>
      </c>
      <c r="AW175" s="2">
        <v>30468</v>
      </c>
      <c r="AX175">
        <v>343.3</v>
      </c>
      <c r="BQ175" s="2">
        <v>37043</v>
      </c>
      <c r="BR175" s="4">
        <v>170427</v>
      </c>
      <c r="BV175" s="2">
        <v>37043</v>
      </c>
      <c r="BW175" s="4">
        <v>190457</v>
      </c>
      <c r="BY175" s="24"/>
      <c r="BZ175" s="23"/>
      <c r="CB175" s="2">
        <v>27729</v>
      </c>
      <c r="CC175" s="4">
        <v>40875</v>
      </c>
    </row>
    <row r="176" spans="6:81" ht="12.75">
      <c r="F176" s="2">
        <v>33117</v>
      </c>
      <c r="G176">
        <v>103.3</v>
      </c>
      <c r="L176" s="5">
        <v>37135</v>
      </c>
      <c r="M176">
        <v>0.9352238567742279</v>
      </c>
      <c r="Q176" s="2">
        <v>36770</v>
      </c>
      <c r="R176">
        <v>4492200</v>
      </c>
      <c r="S176">
        <f t="shared" si="34"/>
        <v>233.82790522271353</v>
      </c>
      <c r="AJ176" s="2">
        <v>37226</v>
      </c>
      <c r="AK176" s="4">
        <v>120478</v>
      </c>
      <c r="AL176">
        <f t="shared" si="32"/>
        <v>889.7932053175775</v>
      </c>
      <c r="AM176">
        <f t="shared" si="33"/>
        <v>0.8939096679503353</v>
      </c>
      <c r="AW176" s="2">
        <v>30560</v>
      </c>
      <c r="AX176">
        <v>349.7</v>
      </c>
      <c r="BQ176" s="2">
        <v>37135</v>
      </c>
      <c r="BR176" s="4">
        <v>174932</v>
      </c>
      <c r="BV176" s="2">
        <v>37135</v>
      </c>
      <c r="BW176" s="4">
        <v>192995</v>
      </c>
      <c r="BY176" s="24"/>
      <c r="BZ176" s="23"/>
      <c r="CB176" s="2">
        <v>27760</v>
      </c>
      <c r="CC176" s="4">
        <v>47016</v>
      </c>
    </row>
    <row r="177" spans="6:81" ht="12.75">
      <c r="F177" s="2">
        <v>33208</v>
      </c>
      <c r="G177">
        <v>106</v>
      </c>
      <c r="L177" s="5">
        <v>37226</v>
      </c>
      <c r="M177">
        <v>0.9451968060783004</v>
      </c>
      <c r="Q177" s="2">
        <v>36861</v>
      </c>
      <c r="R177">
        <v>4624600</v>
      </c>
      <c r="S177">
        <f t="shared" si="34"/>
        <v>239.98913546568326</v>
      </c>
      <c r="AJ177" s="2">
        <v>37316</v>
      </c>
      <c r="AK177" s="4">
        <v>121428</v>
      </c>
      <c r="AL177">
        <f t="shared" si="32"/>
        <v>888.9311859443632</v>
      </c>
      <c r="AM177">
        <f t="shared" si="33"/>
        <v>0.8930436606049524</v>
      </c>
      <c r="AW177" s="2">
        <v>30651</v>
      </c>
      <c r="AX177">
        <v>362</v>
      </c>
      <c r="BQ177" s="2">
        <v>37226</v>
      </c>
      <c r="BR177" s="4">
        <v>178187</v>
      </c>
      <c r="BV177" s="2">
        <v>37226</v>
      </c>
      <c r="BW177" s="4">
        <v>195183</v>
      </c>
      <c r="BY177" s="24"/>
      <c r="BZ177" s="23"/>
      <c r="CB177" s="2">
        <v>27791</v>
      </c>
      <c r="CC177" s="4">
        <v>46573</v>
      </c>
    </row>
    <row r="178" spans="6:81" ht="12.75">
      <c r="F178" s="2">
        <v>33298</v>
      </c>
      <c r="G178">
        <v>105.8</v>
      </c>
      <c r="L178" s="5">
        <v>37316</v>
      </c>
      <c r="M178">
        <v>0.9482407222708863</v>
      </c>
      <c r="Q178" s="2">
        <v>36951</v>
      </c>
      <c r="R178">
        <v>4529900</v>
      </c>
      <c r="S178">
        <f t="shared" si="34"/>
        <v>234.01092788001102</v>
      </c>
      <c r="AJ178" s="2">
        <v>37408</v>
      </c>
      <c r="AK178" s="4">
        <v>122832</v>
      </c>
      <c r="AL178">
        <f t="shared" si="32"/>
        <v>892.6744186046512</v>
      </c>
      <c r="AM178">
        <f t="shared" si="33"/>
        <v>0.8968042106343547</v>
      </c>
      <c r="AW178" s="2">
        <v>30742</v>
      </c>
      <c r="AX178">
        <v>370.6</v>
      </c>
      <c r="BQ178" s="2">
        <v>37316</v>
      </c>
      <c r="BR178" s="4">
        <v>180616</v>
      </c>
      <c r="BV178" s="2">
        <v>37316</v>
      </c>
      <c r="BW178" s="4">
        <v>197774</v>
      </c>
      <c r="BY178" s="24"/>
      <c r="BZ178" s="23"/>
      <c r="CB178" s="2">
        <v>27820</v>
      </c>
      <c r="CC178" s="4">
        <v>52887</v>
      </c>
    </row>
    <row r="179" spans="6:81" ht="12.75">
      <c r="F179" s="2">
        <v>33390</v>
      </c>
      <c r="G179">
        <v>106</v>
      </c>
      <c r="L179" s="5">
        <v>37408</v>
      </c>
      <c r="M179">
        <v>0.9542509948226434</v>
      </c>
      <c r="Q179" s="2">
        <v>37043</v>
      </c>
      <c r="R179">
        <v>4519200</v>
      </c>
      <c r="S179">
        <f t="shared" si="34"/>
        <v>232.8205703094218</v>
      </c>
      <c r="AJ179" s="2">
        <v>37500</v>
      </c>
      <c r="AK179" s="4">
        <v>121381</v>
      </c>
      <c r="AL179">
        <f t="shared" si="32"/>
        <v>876.3971119133574</v>
      </c>
      <c r="AM179">
        <f t="shared" si="33"/>
        <v>0.8804516000136128</v>
      </c>
      <c r="AW179" s="2">
        <v>30834</v>
      </c>
      <c r="AX179">
        <v>383.8</v>
      </c>
      <c r="BQ179" s="2">
        <v>37408</v>
      </c>
      <c r="BR179" s="4">
        <v>183099</v>
      </c>
      <c r="BV179" s="2">
        <v>37408</v>
      </c>
      <c r="BW179" s="4">
        <v>200207</v>
      </c>
      <c r="BY179" s="24"/>
      <c r="BZ179" s="23"/>
      <c r="CB179" s="2">
        <v>27851</v>
      </c>
      <c r="CC179" s="4">
        <v>54794</v>
      </c>
    </row>
    <row r="180" spans="6:81" ht="12.75">
      <c r="F180" s="2">
        <v>33482</v>
      </c>
      <c r="G180">
        <v>106.6</v>
      </c>
      <c r="L180" s="5">
        <v>37500</v>
      </c>
      <c r="M180">
        <v>0.9619004740141694</v>
      </c>
      <c r="Q180" s="2">
        <v>37135</v>
      </c>
      <c r="R180">
        <v>4543300</v>
      </c>
      <c r="S180">
        <f t="shared" si="34"/>
        <v>233.38440259875352</v>
      </c>
      <c r="AJ180" s="2">
        <v>37591</v>
      </c>
      <c r="AK180" s="4">
        <v>123286</v>
      </c>
      <c r="AL180">
        <f t="shared" si="32"/>
        <v>883.7706093189964</v>
      </c>
      <c r="AM180">
        <f t="shared" si="33"/>
        <v>0.8878592095324502</v>
      </c>
      <c r="AW180" s="2">
        <v>30926</v>
      </c>
      <c r="AX180">
        <v>386.2</v>
      </c>
      <c r="BQ180" s="2">
        <v>37500</v>
      </c>
      <c r="BR180" s="4">
        <v>186276</v>
      </c>
      <c r="BV180" s="2">
        <v>37500</v>
      </c>
      <c r="BW180" s="4">
        <v>201905</v>
      </c>
      <c r="BY180" s="24"/>
      <c r="BZ180" s="23"/>
      <c r="CB180" s="2">
        <v>27881</v>
      </c>
      <c r="CC180" s="4">
        <v>52346</v>
      </c>
    </row>
    <row r="181" spans="6:81" ht="12.75">
      <c r="F181" s="2">
        <v>33573</v>
      </c>
      <c r="G181">
        <v>107.6</v>
      </c>
      <c r="L181" s="5">
        <v>37591</v>
      </c>
      <c r="M181">
        <v>0.9705641173039369</v>
      </c>
      <c r="Q181" s="2">
        <v>37226</v>
      </c>
      <c r="R181">
        <v>4839300</v>
      </c>
      <c r="S181">
        <f t="shared" si="34"/>
        <v>247.83059250577864</v>
      </c>
      <c r="AJ181" s="2">
        <v>37681</v>
      </c>
      <c r="AK181" s="4">
        <v>124592</v>
      </c>
      <c r="AL181">
        <f t="shared" si="32"/>
        <v>881.7551309271054</v>
      </c>
      <c r="AM181">
        <f t="shared" si="33"/>
        <v>0.8858344069049529</v>
      </c>
      <c r="AW181" s="2">
        <v>31017</v>
      </c>
      <c r="AX181">
        <v>389.5</v>
      </c>
      <c r="BQ181" s="2">
        <v>37591</v>
      </c>
      <c r="BR181" s="4">
        <v>187944</v>
      </c>
      <c r="BV181" s="2">
        <v>37591</v>
      </c>
      <c r="BW181" s="4">
        <v>202784</v>
      </c>
      <c r="BY181" s="24"/>
      <c r="BZ181" s="23"/>
      <c r="CB181" s="2">
        <v>27912</v>
      </c>
      <c r="CC181" s="4">
        <v>52337</v>
      </c>
    </row>
    <row r="182" spans="6:81" ht="12.75">
      <c r="F182" s="2">
        <v>33664</v>
      </c>
      <c r="G182">
        <v>107.6</v>
      </c>
      <c r="L182" s="5">
        <v>37681</v>
      </c>
      <c r="M182">
        <v>0.9777249226149811</v>
      </c>
      <c r="Q182" s="2">
        <v>37316</v>
      </c>
      <c r="R182">
        <v>4602100</v>
      </c>
      <c r="S182">
        <f t="shared" si="34"/>
        <v>234.86472147241568</v>
      </c>
      <c r="AJ182" s="2">
        <v>37773</v>
      </c>
      <c r="AK182" s="4">
        <v>126001</v>
      </c>
      <c r="AL182">
        <f t="shared" si="32"/>
        <v>891.726822363765</v>
      </c>
      <c r="AM182">
        <f t="shared" si="33"/>
        <v>0.8958522305158514</v>
      </c>
      <c r="AW182" s="2">
        <v>31107</v>
      </c>
      <c r="AX182">
        <v>392.7</v>
      </c>
      <c r="BQ182" s="2">
        <v>37681</v>
      </c>
      <c r="BR182" s="4">
        <v>191521</v>
      </c>
      <c r="BV182" s="2">
        <v>37681</v>
      </c>
      <c r="BW182" s="4">
        <v>204628</v>
      </c>
      <c r="BY182" s="24"/>
      <c r="BZ182" s="23"/>
      <c r="CB182" s="2">
        <v>27942</v>
      </c>
      <c r="CC182" s="4">
        <v>46903</v>
      </c>
    </row>
    <row r="183" spans="6:81" ht="12.75">
      <c r="F183" s="2">
        <v>33756</v>
      </c>
      <c r="G183">
        <v>107.3</v>
      </c>
      <c r="L183" s="5">
        <v>37773</v>
      </c>
      <c r="M183">
        <v>0.9777746248476856</v>
      </c>
      <c r="Q183" s="2">
        <v>37408</v>
      </c>
      <c r="R183">
        <v>4684200</v>
      </c>
      <c r="S183">
        <f t="shared" si="34"/>
        <v>238.52311813600613</v>
      </c>
      <c r="AJ183" s="2">
        <v>37865</v>
      </c>
      <c r="AK183" s="4">
        <v>127172</v>
      </c>
      <c r="AL183">
        <f t="shared" si="32"/>
        <v>894.9472202674174</v>
      </c>
      <c r="AM183">
        <f t="shared" si="33"/>
        <v>0.8990875269909402</v>
      </c>
      <c r="AW183" s="2">
        <v>31199</v>
      </c>
      <c r="AX183">
        <v>397.2</v>
      </c>
      <c r="BQ183" s="2">
        <v>37773</v>
      </c>
      <c r="BR183" s="4">
        <v>193820</v>
      </c>
      <c r="BV183" s="2">
        <v>37773</v>
      </c>
      <c r="BW183" s="4">
        <v>205121</v>
      </c>
      <c r="BY183" s="24"/>
      <c r="BZ183" s="23"/>
      <c r="CB183" s="2">
        <v>27973</v>
      </c>
      <c r="CC183" s="4">
        <v>44405</v>
      </c>
    </row>
    <row r="184" spans="6:81" ht="12.75">
      <c r="F184" s="2">
        <v>33848</v>
      </c>
      <c r="G184">
        <v>107.4</v>
      </c>
      <c r="L184" s="5">
        <v>37865</v>
      </c>
      <c r="M184">
        <v>0.9798519028758395</v>
      </c>
      <c r="Q184" s="2">
        <v>37500</v>
      </c>
      <c r="R184">
        <v>4732500</v>
      </c>
      <c r="S184">
        <f t="shared" si="34"/>
        <v>240.30589760181059</v>
      </c>
      <c r="AJ184" s="2">
        <v>37956</v>
      </c>
      <c r="AK184" s="4">
        <v>130249</v>
      </c>
      <c r="AL184">
        <f t="shared" si="32"/>
        <v>912.1078431372548</v>
      </c>
      <c r="AM184">
        <f t="shared" si="33"/>
        <v>0.9163275402880998</v>
      </c>
      <c r="AW184" s="2">
        <v>31291</v>
      </c>
      <c r="AX184">
        <v>403.1</v>
      </c>
      <c r="BQ184" s="2">
        <v>37865</v>
      </c>
      <c r="BR184" s="4">
        <v>197519</v>
      </c>
      <c r="BV184" s="2">
        <v>37865</v>
      </c>
      <c r="BW184" s="4">
        <v>208812</v>
      </c>
      <c r="BY184" s="24"/>
      <c r="BZ184" s="23"/>
      <c r="CB184" s="2">
        <v>28004</v>
      </c>
      <c r="CC184" s="4">
        <v>47829</v>
      </c>
    </row>
    <row r="185" spans="6:81" ht="12.75">
      <c r="F185" s="2">
        <v>33939</v>
      </c>
      <c r="G185">
        <v>107.9</v>
      </c>
      <c r="L185" s="5">
        <v>37956</v>
      </c>
      <c r="M185">
        <v>0.9850004430588785</v>
      </c>
      <c r="Q185" s="2">
        <v>37591</v>
      </c>
      <c r="R185">
        <v>4865000</v>
      </c>
      <c r="S185">
        <f t="shared" si="34"/>
        <v>246.30201446696523</v>
      </c>
      <c r="AJ185" s="2">
        <v>38047</v>
      </c>
      <c r="AK185" s="4">
        <v>132820</v>
      </c>
      <c r="AL185">
        <f t="shared" si="32"/>
        <v>921.7210270645386</v>
      </c>
      <c r="AM185">
        <f t="shared" si="33"/>
        <v>0.9259851978213652</v>
      </c>
      <c r="AW185" s="2">
        <v>31382</v>
      </c>
      <c r="AX185">
        <v>413.9</v>
      </c>
      <c r="BQ185" s="2">
        <v>37956</v>
      </c>
      <c r="BR185" s="4">
        <v>203929</v>
      </c>
      <c r="BV185" s="2">
        <v>37956</v>
      </c>
      <c r="BW185" s="4">
        <v>213820</v>
      </c>
      <c r="BY185" s="24"/>
      <c r="BZ185" s="23"/>
      <c r="CB185" s="2">
        <v>28034</v>
      </c>
      <c r="CC185" s="4">
        <v>48722</v>
      </c>
    </row>
    <row r="186" spans="6:81" ht="12.75">
      <c r="F186" s="2">
        <v>34029</v>
      </c>
      <c r="G186">
        <v>108.9</v>
      </c>
      <c r="L186" s="5">
        <v>38047</v>
      </c>
      <c r="M186">
        <v>0.9869083585095669</v>
      </c>
      <c r="Q186" s="2">
        <v>37681</v>
      </c>
      <c r="R186">
        <v>4617900</v>
      </c>
      <c r="S186">
        <f t="shared" si="34"/>
        <v>232.9417661222094</v>
      </c>
      <c r="T186" s="31"/>
      <c r="AJ186" s="2">
        <v>38139</v>
      </c>
      <c r="AK186" s="4">
        <v>138664</v>
      </c>
      <c r="AL186">
        <f t="shared" si="32"/>
        <v>957.6243093922651</v>
      </c>
      <c r="AM186">
        <f t="shared" si="33"/>
        <v>0.9620545800015207</v>
      </c>
      <c r="AW186" s="2">
        <v>31472</v>
      </c>
      <c r="AX186">
        <v>422.7</v>
      </c>
      <c r="BQ186" s="2">
        <v>38047</v>
      </c>
      <c r="BR186" s="4">
        <v>205739</v>
      </c>
      <c r="BV186" s="2">
        <v>38047</v>
      </c>
      <c r="BW186" s="4">
        <v>216710</v>
      </c>
      <c r="BY186" s="24"/>
      <c r="BZ186" s="23"/>
      <c r="CB186" s="2">
        <v>28065</v>
      </c>
      <c r="CC186" s="4">
        <v>52382</v>
      </c>
    </row>
    <row r="187" spans="6:81" ht="12.75">
      <c r="F187" s="2">
        <v>34121</v>
      </c>
      <c r="G187">
        <v>109.3</v>
      </c>
      <c r="L187" s="5">
        <v>38139</v>
      </c>
      <c r="M187">
        <v>0.9907877893050396</v>
      </c>
      <c r="Q187" s="2">
        <v>37773</v>
      </c>
      <c r="R187">
        <v>4657300</v>
      </c>
      <c r="S187">
        <f t="shared" si="34"/>
        <v>234.38878492970653</v>
      </c>
      <c r="T187" s="31"/>
      <c r="AJ187" s="2">
        <v>38231</v>
      </c>
      <c r="AK187" s="4">
        <v>138056</v>
      </c>
      <c r="AL187">
        <f t="shared" si="32"/>
        <v>949.4910591471802</v>
      </c>
      <c r="AM187">
        <f t="shared" si="33"/>
        <v>0.9538837027881506</v>
      </c>
      <c r="AW187" s="2">
        <v>31564</v>
      </c>
      <c r="AX187">
        <v>425.5</v>
      </c>
      <c r="BQ187" s="2">
        <v>38139</v>
      </c>
      <c r="BR187" s="4">
        <v>209288</v>
      </c>
      <c r="BV187" s="2">
        <v>38139</v>
      </c>
      <c r="BW187" s="4">
        <v>218946</v>
      </c>
      <c r="BY187" s="24"/>
      <c r="BZ187" s="23"/>
      <c r="CB187" s="2">
        <v>28095</v>
      </c>
      <c r="CC187" s="4">
        <v>58398</v>
      </c>
    </row>
    <row r="188" spans="6:81" ht="12.75">
      <c r="F188" s="2">
        <v>34213</v>
      </c>
      <c r="G188">
        <v>109.8</v>
      </c>
      <c r="L188" s="5">
        <v>38231</v>
      </c>
      <c r="M188">
        <v>0.9938142729636384</v>
      </c>
      <c r="Q188" s="2">
        <v>37865</v>
      </c>
      <c r="R188">
        <v>5087000</v>
      </c>
      <c r="S188">
        <f t="shared" si="34"/>
        <v>255.31342521003006</v>
      </c>
      <c r="T188" s="31"/>
      <c r="AJ188" s="2">
        <v>38322</v>
      </c>
      <c r="AK188" s="4">
        <v>139377</v>
      </c>
      <c r="AL188">
        <f t="shared" si="32"/>
        <v>951.3788395904437</v>
      </c>
      <c r="AM188">
        <f t="shared" si="33"/>
        <v>0.9557802166962317</v>
      </c>
      <c r="AW188" s="2">
        <v>31656</v>
      </c>
      <c r="AX188">
        <v>437.2</v>
      </c>
      <c r="BQ188" s="2">
        <v>38231</v>
      </c>
      <c r="BR188" s="4">
        <v>210919</v>
      </c>
      <c r="BV188" s="2">
        <v>38231</v>
      </c>
      <c r="BW188" s="4">
        <v>220435</v>
      </c>
      <c r="BY188" s="24"/>
      <c r="BZ188" s="23"/>
      <c r="CB188" s="2">
        <v>28126</v>
      </c>
      <c r="CC188" s="4">
        <v>52527</v>
      </c>
    </row>
    <row r="189" spans="6:81" ht="12.75">
      <c r="F189" s="2">
        <v>34304</v>
      </c>
      <c r="G189">
        <v>110</v>
      </c>
      <c r="L189" s="5">
        <v>38322</v>
      </c>
      <c r="M189">
        <v>1.0001463937066115</v>
      </c>
      <c r="Q189" s="2">
        <v>37956</v>
      </c>
      <c r="R189">
        <v>5243100</v>
      </c>
      <c r="S189">
        <f t="shared" si="34"/>
        <v>262.41933499614163</v>
      </c>
      <c r="T189" s="31"/>
      <c r="V189" s="20"/>
      <c r="AJ189" s="2">
        <v>38412</v>
      </c>
      <c r="AK189" s="4">
        <v>142413</v>
      </c>
      <c r="AL189">
        <f t="shared" si="32"/>
        <v>965.5118644067796</v>
      </c>
      <c r="AM189">
        <f t="shared" si="33"/>
        <v>0.9699786253210713</v>
      </c>
      <c r="AW189" s="2">
        <v>31747</v>
      </c>
      <c r="AX189">
        <v>446.3</v>
      </c>
      <c r="BQ189" s="2">
        <v>38322</v>
      </c>
      <c r="BR189" s="4">
        <v>213520</v>
      </c>
      <c r="BV189" s="2">
        <v>38322</v>
      </c>
      <c r="BW189" s="4">
        <v>221801</v>
      </c>
      <c r="BY189" s="24"/>
      <c r="BZ189" s="23"/>
      <c r="CB189" s="2">
        <v>28157</v>
      </c>
      <c r="CC189" s="4">
        <v>49429</v>
      </c>
    </row>
    <row r="190" spans="6:81" ht="12.75">
      <c r="F190" s="2">
        <v>34394</v>
      </c>
      <c r="G190">
        <v>110.4</v>
      </c>
      <c r="L190" s="5">
        <v>38412</v>
      </c>
      <c r="M190">
        <v>1.0010558692558418</v>
      </c>
      <c r="Q190" s="2">
        <v>38047</v>
      </c>
      <c r="R190">
        <v>4857500</v>
      </c>
      <c r="S190">
        <f t="shared" si="34"/>
        <v>242.28805718147785</v>
      </c>
      <c r="T190" s="31"/>
      <c r="AJ190" s="2">
        <v>38504</v>
      </c>
      <c r="AK190" s="4">
        <v>143538</v>
      </c>
      <c r="AL190">
        <f t="shared" si="32"/>
        <v>967.2371967654987</v>
      </c>
      <c r="AM190">
        <f t="shared" si="33"/>
        <v>0.9717119396087838</v>
      </c>
      <c r="AW190" s="2">
        <v>31837</v>
      </c>
      <c r="AX190">
        <v>444.5</v>
      </c>
      <c r="BQ190" s="2">
        <v>38412</v>
      </c>
      <c r="BR190" s="4">
        <v>216994</v>
      </c>
      <c r="BV190" s="2">
        <v>38412</v>
      </c>
      <c r="BW190" s="4">
        <v>224225</v>
      </c>
      <c r="BY190" s="24"/>
      <c r="BZ190" s="23"/>
      <c r="CB190" s="2">
        <v>28185</v>
      </c>
      <c r="CC190" s="4">
        <v>45381</v>
      </c>
    </row>
    <row r="191" spans="6:81" ht="12.75">
      <c r="F191" s="2">
        <v>34486</v>
      </c>
      <c r="G191">
        <v>111.2</v>
      </c>
      <c r="L191" s="5">
        <v>38504</v>
      </c>
      <c r="M191">
        <v>1.0059930726460669</v>
      </c>
      <c r="Q191" s="2">
        <v>38139</v>
      </c>
      <c r="R191">
        <v>4774448</v>
      </c>
      <c r="S191">
        <f t="shared" si="34"/>
        <v>237.6667674025664</v>
      </c>
      <c r="T191" s="31"/>
      <c r="AJ191" s="2">
        <v>38596</v>
      </c>
      <c r="AK191" s="4">
        <v>146762</v>
      </c>
      <c r="AL191">
        <f t="shared" si="32"/>
        <v>979.7196261682242</v>
      </c>
      <c r="AM191">
        <f t="shared" si="33"/>
        <v>0.9842521166475839</v>
      </c>
      <c r="AW191" s="2">
        <v>31929</v>
      </c>
      <c r="AX191">
        <v>450.9</v>
      </c>
      <c r="BQ191" s="2">
        <v>38504</v>
      </c>
      <c r="BR191" s="4">
        <v>223148</v>
      </c>
      <c r="BV191" s="2">
        <v>38504</v>
      </c>
      <c r="BW191" s="4">
        <v>230107</v>
      </c>
      <c r="BY191" s="24"/>
      <c r="BZ191" s="23"/>
      <c r="CB191" s="2">
        <v>28216</v>
      </c>
      <c r="CC191" s="4">
        <v>40993</v>
      </c>
    </row>
    <row r="192" spans="6:81" ht="12.75">
      <c r="F192" s="2">
        <v>34578</v>
      </c>
      <c r="G192">
        <v>111.9</v>
      </c>
      <c r="L192" s="5">
        <v>38596</v>
      </c>
      <c r="M192">
        <v>1.0134352507106998</v>
      </c>
      <c r="Q192" s="2">
        <v>38231</v>
      </c>
      <c r="R192">
        <v>5046884</v>
      </c>
      <c r="S192">
        <f t="shared" si="34"/>
        <v>250.50673311261892</v>
      </c>
      <c r="T192" s="31"/>
      <c r="V192" s="20"/>
      <c r="AJ192" s="2">
        <v>38687</v>
      </c>
      <c r="AK192" s="4">
        <v>148903</v>
      </c>
      <c r="AL192">
        <f t="shared" si="32"/>
        <v>988.7317397078353</v>
      </c>
      <c r="AM192">
        <f t="shared" si="33"/>
        <v>0.9933059230529152</v>
      </c>
      <c r="AW192" s="2">
        <v>32021</v>
      </c>
      <c r="AX192">
        <v>457</v>
      </c>
      <c r="BQ192" s="2">
        <v>38596</v>
      </c>
      <c r="BR192" s="4">
        <v>226013</v>
      </c>
      <c r="BV192" s="2">
        <v>38596</v>
      </c>
      <c r="BW192" s="4">
        <v>231720</v>
      </c>
      <c r="BY192" s="24"/>
      <c r="BZ192" s="23"/>
      <c r="CB192" s="2">
        <v>28246</v>
      </c>
      <c r="CC192" s="4">
        <v>45905</v>
      </c>
    </row>
    <row r="193" spans="6:81" ht="12.75">
      <c r="F193" s="2">
        <v>34669</v>
      </c>
      <c r="G193">
        <v>112.8</v>
      </c>
      <c r="L193" s="5">
        <v>38687</v>
      </c>
      <c r="M193">
        <v>1.0208474448709264</v>
      </c>
      <c r="Q193" s="2">
        <v>38322</v>
      </c>
      <c r="R193">
        <v>5222479</v>
      </c>
      <c r="S193">
        <f t="shared" si="34"/>
        <v>258.489937536503</v>
      </c>
      <c r="T193" s="31"/>
      <c r="AJ193" s="2">
        <v>38777</v>
      </c>
      <c r="AK193" s="4">
        <v>150380</v>
      </c>
      <c r="AL193">
        <f t="shared" si="32"/>
        <v>989.9934167215273</v>
      </c>
      <c r="AM193">
        <f t="shared" si="33"/>
        <v>0.9945734369804546</v>
      </c>
      <c r="AW193" s="2">
        <v>32112</v>
      </c>
      <c r="AX193">
        <v>470</v>
      </c>
      <c r="BQ193" s="2">
        <v>38687</v>
      </c>
      <c r="BR193" s="4">
        <v>229243</v>
      </c>
      <c r="BV193" s="2">
        <v>38687</v>
      </c>
      <c r="BW193" s="4">
        <v>234594</v>
      </c>
      <c r="BY193" s="24"/>
      <c r="BZ193" s="23"/>
      <c r="CB193" s="2">
        <v>28277</v>
      </c>
      <c r="CC193" s="4">
        <v>49478</v>
      </c>
    </row>
    <row r="194" spans="6:81" ht="12.75">
      <c r="F194" s="2">
        <v>34759</v>
      </c>
      <c r="G194">
        <v>114.7</v>
      </c>
      <c r="L194" s="5">
        <v>38777</v>
      </c>
      <c r="M194">
        <v>1.0256856964174037</v>
      </c>
      <c r="Q194" s="2">
        <v>38412</v>
      </c>
      <c r="R194">
        <v>4815714</v>
      </c>
      <c r="S194">
        <f t="shared" si="34"/>
        <v>237.39100857734397</v>
      </c>
      <c r="T194" s="31"/>
      <c r="AJ194" s="2">
        <v>38869</v>
      </c>
      <c r="AK194" s="4">
        <v>152743</v>
      </c>
      <c r="AL194">
        <f t="shared" si="32"/>
        <v>989.9092676604017</v>
      </c>
      <c r="AM194">
        <f t="shared" si="33"/>
        <v>0.9944888986193617</v>
      </c>
      <c r="AW194" s="2">
        <v>32203</v>
      </c>
      <c r="AX194">
        <v>474.9</v>
      </c>
      <c r="BQ194" s="2">
        <v>38777</v>
      </c>
      <c r="BR194" s="4">
        <v>233691</v>
      </c>
      <c r="BV194" s="2">
        <v>38777</v>
      </c>
      <c r="BW194" s="4">
        <v>236265</v>
      </c>
      <c r="BY194" s="24"/>
      <c r="BZ194" s="23"/>
      <c r="CB194" s="2">
        <v>28307</v>
      </c>
      <c r="CC194" s="4">
        <v>48615</v>
      </c>
    </row>
    <row r="195" spans="6:81" ht="12.75">
      <c r="F195" s="2">
        <v>34851</v>
      </c>
      <c r="G195">
        <v>116.2</v>
      </c>
      <c r="L195" s="5">
        <v>38869</v>
      </c>
      <c r="M195">
        <v>1.0368917668825162</v>
      </c>
      <c r="Q195" s="2">
        <v>38504</v>
      </c>
      <c r="R195">
        <v>4790631</v>
      </c>
      <c r="S195">
        <f t="shared" si="34"/>
        <v>235.56000826072417</v>
      </c>
      <c r="T195" s="31"/>
      <c r="V195" s="20"/>
      <c r="AJ195" s="2">
        <v>38961</v>
      </c>
      <c r="AK195" s="4">
        <v>154983</v>
      </c>
      <c r="AL195">
        <f t="shared" si="32"/>
        <v>995.3949903660887</v>
      </c>
      <c r="AM195">
        <f t="shared" si="33"/>
        <v>1</v>
      </c>
      <c r="AW195" s="2">
        <v>32295</v>
      </c>
      <c r="AX195">
        <v>481.7</v>
      </c>
      <c r="BQ195" s="2">
        <v>38869</v>
      </c>
      <c r="BR195" s="4">
        <v>237269</v>
      </c>
      <c r="BV195" s="2">
        <v>38869</v>
      </c>
      <c r="BW195" s="4">
        <v>238381</v>
      </c>
      <c r="BY195" s="24"/>
      <c r="BZ195" s="23"/>
      <c r="CB195" s="2">
        <v>28338</v>
      </c>
      <c r="CC195" s="4">
        <v>46944</v>
      </c>
    </row>
    <row r="196" spans="6:81" ht="12.75">
      <c r="F196" s="2">
        <v>34943</v>
      </c>
      <c r="G196">
        <v>117.6</v>
      </c>
      <c r="L196" s="5">
        <v>38961</v>
      </c>
      <c r="M196">
        <v>1.0421993662743252</v>
      </c>
      <c r="Q196" s="2">
        <v>38596</v>
      </c>
      <c r="R196">
        <v>4633433</v>
      </c>
      <c r="S196">
        <f t="shared" si="34"/>
        <v>227.10457695738694</v>
      </c>
      <c r="T196" s="31"/>
      <c r="AW196" s="2">
        <v>32387</v>
      </c>
      <c r="AX196">
        <v>486.2</v>
      </c>
      <c r="BQ196" s="2">
        <v>38961</v>
      </c>
      <c r="BR196" s="4">
        <v>240392</v>
      </c>
      <c r="BV196" s="2">
        <v>38961</v>
      </c>
      <c r="BW196" s="4">
        <v>240109</v>
      </c>
      <c r="BY196" s="24"/>
      <c r="BZ196" s="23"/>
      <c r="CB196" s="2">
        <v>28369</v>
      </c>
      <c r="CC196" s="4">
        <v>45618</v>
      </c>
    </row>
    <row r="197" spans="6:81" ht="12.75">
      <c r="F197" s="2">
        <v>35034</v>
      </c>
      <c r="G197">
        <v>118.5</v>
      </c>
      <c r="Q197" s="2">
        <v>38687</v>
      </c>
      <c r="R197">
        <v>4891580</v>
      </c>
      <c r="S197">
        <f t="shared" si="34"/>
        <v>238.9225095855618</v>
      </c>
      <c r="T197" s="31"/>
      <c r="AW197" s="2">
        <v>32478</v>
      </c>
      <c r="AX197">
        <v>505.2</v>
      </c>
      <c r="CB197" s="2">
        <v>28399</v>
      </c>
      <c r="CC197" s="4">
        <v>45308</v>
      </c>
    </row>
    <row r="198" spans="6:81" ht="12.75">
      <c r="F198" s="2">
        <v>35125</v>
      </c>
      <c r="G198">
        <v>119</v>
      </c>
      <c r="Q198" s="2">
        <v>38777</v>
      </c>
      <c r="R198">
        <v>4725995</v>
      </c>
      <c r="S198">
        <f t="shared" si="34"/>
        <v>229.9854981483374</v>
      </c>
      <c r="T198" s="31"/>
      <c r="V198" s="20"/>
      <c r="AW198" s="2">
        <v>32568</v>
      </c>
      <c r="AX198">
        <v>511.6</v>
      </c>
      <c r="CB198" s="2">
        <v>28430</v>
      </c>
      <c r="CC198" s="4">
        <v>45346</v>
      </c>
    </row>
    <row r="199" spans="6:81" ht="12.75">
      <c r="F199" s="2">
        <v>35217</v>
      </c>
      <c r="G199">
        <v>119.8</v>
      </c>
      <c r="Q199" s="2">
        <v>38869</v>
      </c>
      <c r="R199">
        <v>4596844</v>
      </c>
      <c r="S199">
        <f t="shared" si="34"/>
        <v>222.87710114372268</v>
      </c>
      <c r="T199" s="31"/>
      <c r="AW199" s="2">
        <v>32660</v>
      </c>
      <c r="AX199">
        <v>519.1</v>
      </c>
      <c r="CB199" s="2">
        <v>28460</v>
      </c>
      <c r="CC199" s="4">
        <v>47611</v>
      </c>
    </row>
    <row r="200" spans="6:81" ht="12.75">
      <c r="F200" s="2">
        <v>35309</v>
      </c>
      <c r="G200">
        <v>120.1</v>
      </c>
      <c r="Q200" s="2">
        <v>38961</v>
      </c>
      <c r="R200">
        <v>4791939</v>
      </c>
      <c r="S200">
        <f t="shared" si="34"/>
        <v>231.4806258345811</v>
      </c>
      <c r="AW200" s="2">
        <v>32752</v>
      </c>
      <c r="AX200">
        <v>527.1</v>
      </c>
      <c r="CB200" s="2">
        <v>28491</v>
      </c>
      <c r="CC200" s="4">
        <v>47806</v>
      </c>
    </row>
    <row r="201" spans="6:81" ht="12.75">
      <c r="F201" s="2">
        <v>35400</v>
      </c>
      <c r="G201">
        <v>120.3</v>
      </c>
      <c r="AW201" s="2">
        <v>32843</v>
      </c>
      <c r="AX201">
        <v>540</v>
      </c>
      <c r="CB201" s="2">
        <v>28522</v>
      </c>
      <c r="CC201" s="4">
        <v>47479</v>
      </c>
    </row>
    <row r="202" spans="6:81" ht="12.75">
      <c r="F202" s="2">
        <v>35490</v>
      </c>
      <c r="G202">
        <v>120.5</v>
      </c>
      <c r="AW202" s="2">
        <v>32933</v>
      </c>
      <c r="AX202">
        <v>546.3</v>
      </c>
      <c r="CB202" s="2">
        <v>28550</v>
      </c>
      <c r="CC202" s="4">
        <v>45512</v>
      </c>
    </row>
    <row r="203" spans="6:81" ht="12.75">
      <c r="F203" s="2">
        <v>35582</v>
      </c>
      <c r="G203">
        <v>120.2</v>
      </c>
      <c r="AW203" s="2">
        <v>33025</v>
      </c>
      <c r="AX203">
        <v>555.8</v>
      </c>
      <c r="CB203" s="2">
        <v>28581</v>
      </c>
      <c r="CC203" s="4">
        <v>48349</v>
      </c>
    </row>
    <row r="204" spans="6:81" ht="12.75">
      <c r="F204" s="2">
        <v>35674</v>
      </c>
      <c r="G204">
        <v>119.7</v>
      </c>
      <c r="AW204" s="2">
        <v>33117</v>
      </c>
      <c r="AX204">
        <v>562.7</v>
      </c>
      <c r="CB204" s="2">
        <v>28611</v>
      </c>
      <c r="CC204" s="4">
        <v>46851</v>
      </c>
    </row>
    <row r="205" spans="6:81" ht="12.75">
      <c r="F205" s="2">
        <v>35765</v>
      </c>
      <c r="G205">
        <v>120</v>
      </c>
      <c r="AW205" s="2">
        <v>33208</v>
      </c>
      <c r="AX205">
        <v>578.2</v>
      </c>
      <c r="CB205" s="2">
        <v>28642</v>
      </c>
      <c r="CC205" s="4">
        <v>49053</v>
      </c>
    </row>
    <row r="206" spans="6:81" ht="12.75">
      <c r="F206" s="2">
        <v>35855</v>
      </c>
      <c r="G206">
        <v>120.3</v>
      </c>
      <c r="AW206" s="2">
        <v>33298</v>
      </c>
      <c r="AX206">
        <v>585.6</v>
      </c>
      <c r="CB206" s="2">
        <v>28672</v>
      </c>
      <c r="CC206" s="4">
        <v>48669</v>
      </c>
    </row>
    <row r="207" spans="6:81" ht="12.75">
      <c r="F207" s="2">
        <v>35947</v>
      </c>
      <c r="G207">
        <v>121</v>
      </c>
      <c r="AW207" s="2">
        <v>33390</v>
      </c>
      <c r="AX207">
        <v>569.9</v>
      </c>
      <c r="CB207" s="2">
        <v>28703</v>
      </c>
      <c r="CC207" s="4">
        <v>49153</v>
      </c>
    </row>
    <row r="208" spans="6:81" ht="12.75">
      <c r="F208" s="2">
        <v>36039</v>
      </c>
      <c r="G208">
        <v>121.3</v>
      </c>
      <c r="AW208" s="2">
        <v>33482</v>
      </c>
      <c r="AX208">
        <v>575.4</v>
      </c>
      <c r="CB208" s="2">
        <v>28734</v>
      </c>
      <c r="CC208" s="4">
        <v>53954</v>
      </c>
    </row>
    <row r="209" spans="6:81" ht="12.75">
      <c r="F209" s="2">
        <v>36130</v>
      </c>
      <c r="G209">
        <v>121.9</v>
      </c>
      <c r="AW209" s="2">
        <v>33573</v>
      </c>
      <c r="AX209">
        <v>589.7</v>
      </c>
      <c r="CB209" s="2">
        <v>28764</v>
      </c>
      <c r="CC209" s="4">
        <v>48689</v>
      </c>
    </row>
    <row r="210" spans="6:81" ht="12.75">
      <c r="F210" s="2">
        <v>36220</v>
      </c>
      <c r="G210">
        <v>121.8</v>
      </c>
      <c r="AW210" s="2">
        <v>33664</v>
      </c>
      <c r="AX210">
        <v>598.9</v>
      </c>
      <c r="CB210" s="2">
        <v>28795</v>
      </c>
      <c r="CC210" s="4">
        <v>47667</v>
      </c>
    </row>
    <row r="211" spans="6:81" ht="12.75">
      <c r="F211" s="2">
        <v>36312</v>
      </c>
      <c r="G211">
        <v>122.3</v>
      </c>
      <c r="AW211" s="2">
        <v>33756</v>
      </c>
      <c r="AX211">
        <v>597.4</v>
      </c>
      <c r="CB211" s="2">
        <v>28825</v>
      </c>
      <c r="CC211" s="4">
        <v>47096</v>
      </c>
    </row>
    <row r="212" spans="6:81" ht="12.75">
      <c r="F212" s="2">
        <v>36404</v>
      </c>
      <c r="G212">
        <v>123.4</v>
      </c>
      <c r="AW212" s="2">
        <v>33848</v>
      </c>
      <c r="AX212">
        <v>597.7</v>
      </c>
      <c r="CB212" s="2">
        <v>28856</v>
      </c>
      <c r="CC212" s="4">
        <v>44191</v>
      </c>
    </row>
    <row r="213" spans="6:81" ht="12.75">
      <c r="F213" s="2">
        <v>36495</v>
      </c>
      <c r="G213">
        <v>124.1</v>
      </c>
      <c r="AW213" s="2">
        <v>33939</v>
      </c>
      <c r="AX213">
        <v>599.5</v>
      </c>
      <c r="CB213" s="2">
        <v>28887</v>
      </c>
      <c r="CC213" s="4">
        <v>47583</v>
      </c>
    </row>
    <row r="214" spans="6:81" ht="12.75">
      <c r="F214" s="2">
        <v>36586</v>
      </c>
      <c r="G214">
        <v>125.2</v>
      </c>
      <c r="AW214" s="2">
        <v>34029</v>
      </c>
      <c r="AX214">
        <v>611.2</v>
      </c>
      <c r="CB214" s="2">
        <v>28915</v>
      </c>
      <c r="CC214" s="4">
        <v>47806</v>
      </c>
    </row>
    <row r="215" spans="6:81" ht="12.75">
      <c r="F215" s="2">
        <v>36678</v>
      </c>
      <c r="G215">
        <v>126.2</v>
      </c>
      <c r="AW215" s="2">
        <v>34121</v>
      </c>
      <c r="AX215">
        <v>612.5</v>
      </c>
      <c r="CB215" s="2">
        <v>28946</v>
      </c>
      <c r="CC215" s="4">
        <v>49037</v>
      </c>
    </row>
    <row r="216" spans="6:81" ht="12.75">
      <c r="F216" s="2">
        <v>36770</v>
      </c>
      <c r="G216">
        <v>130.9</v>
      </c>
      <c r="AW216" s="2">
        <v>34213</v>
      </c>
      <c r="AX216">
        <v>618.1</v>
      </c>
      <c r="CB216" s="2">
        <v>28976</v>
      </c>
      <c r="CC216" s="4">
        <v>48724</v>
      </c>
    </row>
    <row r="217" spans="6:81" ht="12.75">
      <c r="F217" s="2">
        <v>36861</v>
      </c>
      <c r="G217">
        <v>131.3</v>
      </c>
      <c r="AW217" s="2">
        <v>34304</v>
      </c>
      <c r="AX217">
        <v>619</v>
      </c>
      <c r="CB217" s="2">
        <v>29007</v>
      </c>
      <c r="CC217" s="4">
        <v>48455</v>
      </c>
    </row>
    <row r="218" spans="6:81" ht="12.75">
      <c r="F218" s="2">
        <v>36951</v>
      </c>
      <c r="G218">
        <v>132.7</v>
      </c>
      <c r="AW218" s="2">
        <v>34394</v>
      </c>
      <c r="AX218">
        <v>625.6</v>
      </c>
      <c r="CB218" s="2">
        <v>29037</v>
      </c>
      <c r="CC218" s="4">
        <v>51275</v>
      </c>
    </row>
    <row r="219" spans="6:81" ht="12.75">
      <c r="F219" s="2">
        <v>37043</v>
      </c>
      <c r="G219">
        <v>133.8</v>
      </c>
      <c r="AW219" s="2">
        <v>34486</v>
      </c>
      <c r="AX219">
        <v>625.1</v>
      </c>
      <c r="CB219" s="2">
        <v>29068</v>
      </c>
      <c r="CC219" s="4">
        <v>48273</v>
      </c>
    </row>
    <row r="220" spans="6:81" ht="12.75">
      <c r="F220" s="2">
        <v>37135</v>
      </c>
      <c r="G220">
        <v>134.2</v>
      </c>
      <c r="AW220" s="2">
        <v>34578</v>
      </c>
      <c r="AX220">
        <v>634.5</v>
      </c>
      <c r="CB220" s="2">
        <v>29099</v>
      </c>
      <c r="CC220" s="4">
        <v>48530</v>
      </c>
    </row>
    <row r="221" spans="6:81" ht="12.75">
      <c r="F221" s="2">
        <v>37226</v>
      </c>
      <c r="G221">
        <v>135.4</v>
      </c>
      <c r="AW221" s="2">
        <v>34669</v>
      </c>
      <c r="AX221">
        <v>643.1</v>
      </c>
      <c r="CB221" s="2">
        <v>29129</v>
      </c>
      <c r="CC221" s="4">
        <v>48463</v>
      </c>
    </row>
    <row r="222" spans="6:81" ht="12.75">
      <c r="F222" s="2">
        <v>37316</v>
      </c>
      <c r="G222">
        <v>136.6</v>
      </c>
      <c r="AW222" s="2">
        <v>34759</v>
      </c>
      <c r="AX222">
        <v>650.1</v>
      </c>
      <c r="CB222" s="2">
        <v>29160</v>
      </c>
      <c r="CC222" s="4">
        <v>48971</v>
      </c>
    </row>
    <row r="223" spans="6:81" ht="12.75">
      <c r="F223" s="2">
        <v>37408</v>
      </c>
      <c r="G223">
        <v>137.6</v>
      </c>
      <c r="AW223" s="2">
        <v>34851</v>
      </c>
      <c r="AX223">
        <v>652.7</v>
      </c>
      <c r="CB223" s="2">
        <v>29190</v>
      </c>
      <c r="CC223" s="4">
        <v>42682</v>
      </c>
    </row>
    <row r="224" spans="6:81" ht="12.75">
      <c r="F224" s="2">
        <v>37500</v>
      </c>
      <c r="G224">
        <v>138.5</v>
      </c>
      <c r="AW224" s="2">
        <v>34943</v>
      </c>
      <c r="AX224">
        <v>654.8</v>
      </c>
      <c r="CB224" s="2">
        <v>29221</v>
      </c>
      <c r="CC224" s="4">
        <v>47854</v>
      </c>
    </row>
    <row r="225" spans="6:81" ht="12.75">
      <c r="F225" s="2">
        <v>37591</v>
      </c>
      <c r="G225">
        <v>139.5</v>
      </c>
      <c r="AW225" s="2">
        <v>35034</v>
      </c>
      <c r="AX225">
        <v>662.7</v>
      </c>
      <c r="CB225" s="2">
        <v>29252</v>
      </c>
      <c r="CC225" s="4">
        <v>48610</v>
      </c>
    </row>
    <row r="226" spans="6:81" ht="12.75">
      <c r="F226" s="2">
        <v>37681</v>
      </c>
      <c r="G226">
        <v>141.3</v>
      </c>
      <c r="AW226" s="2">
        <v>35125</v>
      </c>
      <c r="AX226">
        <v>668.1</v>
      </c>
      <c r="CB226" s="2">
        <v>29281</v>
      </c>
      <c r="CC226" s="4">
        <v>46505</v>
      </c>
    </row>
    <row r="227" spans="6:81" ht="12.75">
      <c r="F227" s="2">
        <v>37773</v>
      </c>
      <c r="G227">
        <v>141.3</v>
      </c>
      <c r="AW227" s="2">
        <v>35217</v>
      </c>
      <c r="AX227">
        <v>671.5</v>
      </c>
      <c r="CB227" s="2">
        <v>29312</v>
      </c>
      <c r="CC227" s="4">
        <v>46011</v>
      </c>
    </row>
    <row r="228" spans="6:81" ht="12.75">
      <c r="F228" s="2">
        <v>37865</v>
      </c>
      <c r="G228">
        <v>142.1</v>
      </c>
      <c r="AW228" s="2">
        <v>35309</v>
      </c>
      <c r="AX228">
        <v>673.8</v>
      </c>
      <c r="CB228" s="2">
        <v>29342</v>
      </c>
      <c r="CC228" s="4">
        <v>45109</v>
      </c>
    </row>
    <row r="229" spans="6:81" ht="12.75">
      <c r="F229" s="2">
        <v>37956</v>
      </c>
      <c r="G229">
        <v>142.8</v>
      </c>
      <c r="AW229" s="2">
        <v>35400</v>
      </c>
      <c r="AX229">
        <v>679.8</v>
      </c>
      <c r="CB229" s="2">
        <v>29373</v>
      </c>
      <c r="CC229" s="4">
        <v>46511</v>
      </c>
    </row>
    <row r="230" spans="6:81" ht="12.75">
      <c r="F230" s="2">
        <v>38047</v>
      </c>
      <c r="G230">
        <v>144.1</v>
      </c>
      <c r="AW230" s="2">
        <v>35490</v>
      </c>
      <c r="AX230">
        <v>688.7</v>
      </c>
      <c r="CB230" s="2">
        <v>29403</v>
      </c>
      <c r="CC230" s="4">
        <v>48012</v>
      </c>
    </row>
    <row r="231" spans="6:81" ht="12.75">
      <c r="F231" s="2">
        <v>38139</v>
      </c>
      <c r="G231">
        <v>144.8</v>
      </c>
      <c r="AW231" s="2">
        <v>35582</v>
      </c>
      <c r="AX231">
        <v>687.1</v>
      </c>
      <c r="CB231" s="2">
        <v>29434</v>
      </c>
      <c r="CC231" s="4">
        <v>48183</v>
      </c>
    </row>
    <row r="232" spans="6:81" ht="12.75">
      <c r="F232" s="2">
        <v>38231</v>
      </c>
      <c r="G232">
        <v>145.4</v>
      </c>
      <c r="AW232" s="2">
        <v>35674</v>
      </c>
      <c r="AX232">
        <v>693.8</v>
      </c>
      <c r="CB232" s="2">
        <v>29465</v>
      </c>
      <c r="CC232" s="4">
        <v>48093</v>
      </c>
    </row>
    <row r="233" spans="6:81" ht="12.75">
      <c r="F233" s="2">
        <v>38322</v>
      </c>
      <c r="G233">
        <v>146.5</v>
      </c>
      <c r="AW233" s="2">
        <v>35765</v>
      </c>
      <c r="AX233">
        <v>709.3</v>
      </c>
      <c r="CB233" s="2">
        <v>29495</v>
      </c>
      <c r="CC233" s="4">
        <v>49346</v>
      </c>
    </row>
    <row r="234" spans="6:81" ht="12.75">
      <c r="F234" s="2">
        <v>38412</v>
      </c>
      <c r="G234">
        <v>147.5</v>
      </c>
      <c r="AW234" s="2">
        <v>35855</v>
      </c>
      <c r="AX234">
        <v>715.6</v>
      </c>
      <c r="CB234" s="2">
        <v>29526</v>
      </c>
      <c r="CC234" s="4">
        <v>48839</v>
      </c>
    </row>
    <row r="235" spans="6:81" ht="12.75">
      <c r="F235" s="2">
        <v>38504</v>
      </c>
      <c r="G235">
        <v>148.4</v>
      </c>
      <c r="AW235" s="2">
        <v>35947</v>
      </c>
      <c r="AX235">
        <v>714.5</v>
      </c>
      <c r="CB235" s="2">
        <v>29556</v>
      </c>
      <c r="CC235" s="4">
        <v>49482</v>
      </c>
    </row>
    <row r="236" spans="6:81" ht="12.75">
      <c r="F236" s="2">
        <v>38596</v>
      </c>
      <c r="G236">
        <v>149.8</v>
      </c>
      <c r="AW236" s="2">
        <v>36039</v>
      </c>
      <c r="AX236">
        <v>721.8</v>
      </c>
      <c r="CB236" s="2">
        <v>29587</v>
      </c>
      <c r="CC236" s="4">
        <v>50701</v>
      </c>
    </row>
    <row r="237" spans="6:81" ht="12.75">
      <c r="F237" s="2">
        <v>38687</v>
      </c>
      <c r="G237">
        <v>150.6</v>
      </c>
      <c r="AW237" s="2">
        <v>36130</v>
      </c>
      <c r="AX237">
        <v>722.8</v>
      </c>
      <c r="CB237" s="2">
        <v>29618</v>
      </c>
      <c r="CC237" s="4">
        <v>50993</v>
      </c>
    </row>
    <row r="238" spans="6:81" ht="12.75">
      <c r="F238" s="2">
        <v>38777</v>
      </c>
      <c r="G238">
        <v>151.9</v>
      </c>
      <c r="AW238" s="2">
        <v>36220</v>
      </c>
      <c r="AX238">
        <v>727</v>
      </c>
      <c r="CB238" s="2">
        <v>29646</v>
      </c>
      <c r="CC238" s="4">
        <v>47580</v>
      </c>
    </row>
    <row r="239" spans="6:81" ht="12.75">
      <c r="F239" s="2">
        <v>38869</v>
      </c>
      <c r="G239">
        <v>154.3</v>
      </c>
      <c r="AW239" s="2">
        <v>36312</v>
      </c>
      <c r="AX239">
        <v>733</v>
      </c>
      <c r="CB239" s="2">
        <v>29677</v>
      </c>
      <c r="CC239" s="4">
        <v>50537</v>
      </c>
    </row>
    <row r="240" spans="6:81" ht="12.75">
      <c r="F240" s="2">
        <v>38961</v>
      </c>
      <c r="G240">
        <v>155.7</v>
      </c>
      <c r="AW240" s="2">
        <v>36404</v>
      </c>
      <c r="AX240">
        <v>727.1</v>
      </c>
      <c r="CB240" s="2">
        <v>29707</v>
      </c>
      <c r="CC240" s="4">
        <v>49631</v>
      </c>
    </row>
    <row r="241" spans="49:81" ht="12.75">
      <c r="AW241" s="2">
        <v>36495</v>
      </c>
      <c r="AX241">
        <v>741.1</v>
      </c>
      <c r="CB241" s="2">
        <v>29738</v>
      </c>
      <c r="CC241" s="4">
        <v>51764</v>
      </c>
    </row>
    <row r="242" spans="49:81" ht="12.75">
      <c r="AW242" s="2">
        <v>36586</v>
      </c>
      <c r="AX242">
        <v>750.8</v>
      </c>
      <c r="CB242" s="2">
        <v>29768</v>
      </c>
      <c r="CC242" s="4">
        <v>53329</v>
      </c>
    </row>
    <row r="243" spans="49:81" ht="12.75">
      <c r="AW243" s="2">
        <v>36678</v>
      </c>
      <c r="AX243">
        <v>757.7</v>
      </c>
      <c r="CB243" s="2">
        <v>29799</v>
      </c>
      <c r="CC243" s="4">
        <v>51546</v>
      </c>
    </row>
    <row r="244" spans="49:81" ht="12.75">
      <c r="AW244" s="2">
        <v>36770</v>
      </c>
      <c r="AX244">
        <v>769.6</v>
      </c>
      <c r="CB244" s="2">
        <v>29830</v>
      </c>
      <c r="CC244" s="4">
        <v>49169</v>
      </c>
    </row>
    <row r="245" spans="49:81" ht="12.75">
      <c r="AW245" s="2">
        <v>36861</v>
      </c>
      <c r="AX245">
        <v>769.5</v>
      </c>
      <c r="CB245" s="2">
        <v>29860</v>
      </c>
      <c r="CC245" s="4">
        <v>47537</v>
      </c>
    </row>
    <row r="246" spans="49:81" ht="12.75">
      <c r="AW246" s="2">
        <v>36951</v>
      </c>
      <c r="AX246">
        <v>780.5</v>
      </c>
      <c r="CB246" s="2">
        <v>29891</v>
      </c>
      <c r="CC246" s="4">
        <v>51599</v>
      </c>
    </row>
    <row r="247" spans="49:81" ht="12.75">
      <c r="AW247" s="2">
        <v>37043</v>
      </c>
      <c r="AX247">
        <v>789.4</v>
      </c>
      <c r="CB247" s="2">
        <v>29921</v>
      </c>
      <c r="CC247" s="4">
        <v>52150</v>
      </c>
    </row>
    <row r="248" spans="49:81" ht="12.75">
      <c r="AW248" s="2">
        <v>37135</v>
      </c>
      <c r="AX248">
        <v>801.4</v>
      </c>
      <c r="CB248" s="2">
        <v>29952</v>
      </c>
      <c r="CC248" s="4">
        <v>55148</v>
      </c>
    </row>
    <row r="249" spans="49:81" ht="12.75">
      <c r="AW249" s="2">
        <v>37226</v>
      </c>
      <c r="AX249">
        <v>811.5</v>
      </c>
      <c r="CB249" s="2">
        <v>29983</v>
      </c>
      <c r="CC249" s="4">
        <v>49913</v>
      </c>
    </row>
    <row r="250" spans="49:81" ht="12.75">
      <c r="AW250" s="2">
        <v>37316</v>
      </c>
      <c r="AX250">
        <v>823.3</v>
      </c>
      <c r="CB250" s="2">
        <v>30011</v>
      </c>
      <c r="CC250" s="4">
        <v>52930</v>
      </c>
    </row>
    <row r="251" spans="49:81" ht="12.75">
      <c r="AW251" s="2">
        <v>37408</v>
      </c>
      <c r="AX251">
        <v>826.1</v>
      </c>
      <c r="CB251" s="2">
        <v>30042</v>
      </c>
      <c r="CC251" s="4">
        <v>52438</v>
      </c>
    </row>
    <row r="252" spans="49:81" ht="12.75">
      <c r="AW252" s="2">
        <v>37500</v>
      </c>
      <c r="AX252">
        <v>834.4</v>
      </c>
      <c r="CB252" s="2">
        <v>30072</v>
      </c>
      <c r="CC252" s="4">
        <v>53509</v>
      </c>
    </row>
    <row r="253" spans="49:81" ht="12.75">
      <c r="AW253" s="2">
        <v>37591</v>
      </c>
      <c r="AX253">
        <v>847.5</v>
      </c>
      <c r="CB253" s="2">
        <v>30103</v>
      </c>
      <c r="CC253" s="4">
        <v>52441</v>
      </c>
    </row>
    <row r="254" spans="49:81" ht="12.75">
      <c r="AW254" s="2">
        <v>37681</v>
      </c>
      <c r="AX254">
        <v>862.6</v>
      </c>
      <c r="CB254" s="2">
        <v>30133</v>
      </c>
      <c r="CC254" s="4">
        <v>52171</v>
      </c>
    </row>
    <row r="255" spans="49:81" ht="12.75">
      <c r="AW255" s="2">
        <v>37773</v>
      </c>
      <c r="AX255">
        <v>872.1</v>
      </c>
      <c r="CB255" s="2">
        <v>30164</v>
      </c>
      <c r="CC255" s="4">
        <v>52855</v>
      </c>
    </row>
    <row r="256" spans="49:81" ht="12.75">
      <c r="AW256" s="2">
        <v>37865</v>
      </c>
      <c r="AX256">
        <v>880.5</v>
      </c>
      <c r="CB256" s="2">
        <v>30195</v>
      </c>
      <c r="CC256" s="4">
        <v>50411</v>
      </c>
    </row>
    <row r="257" spans="49:81" ht="12.75">
      <c r="AW257" s="2">
        <v>37956</v>
      </c>
      <c r="AX257">
        <v>894.6</v>
      </c>
      <c r="CB257" s="2">
        <v>30225</v>
      </c>
      <c r="CC257" s="4">
        <v>49814</v>
      </c>
    </row>
    <row r="258" spans="49:81" ht="12.75">
      <c r="AW258" s="2">
        <v>38047</v>
      </c>
      <c r="AX258">
        <v>900.1</v>
      </c>
      <c r="CB258" s="2">
        <v>30256</v>
      </c>
      <c r="CC258" s="4">
        <v>46725</v>
      </c>
    </row>
    <row r="259" spans="49:81" ht="12.75">
      <c r="AW259" s="2">
        <v>38139</v>
      </c>
      <c r="AX259">
        <v>891.2</v>
      </c>
      <c r="CB259" s="2">
        <v>30286</v>
      </c>
      <c r="CC259" s="4">
        <v>57203</v>
      </c>
    </row>
    <row r="260" spans="49:81" ht="12.75">
      <c r="AW260" s="2">
        <v>38231</v>
      </c>
      <c r="AX260">
        <v>906.3</v>
      </c>
      <c r="CB260" s="2">
        <v>30317</v>
      </c>
      <c r="CC260" s="4">
        <v>45970</v>
      </c>
    </row>
    <row r="261" spans="49:81" ht="12.75">
      <c r="AW261" s="2">
        <v>38322</v>
      </c>
      <c r="AX261">
        <v>911.6</v>
      </c>
      <c r="CB261" s="2">
        <v>30348</v>
      </c>
      <c r="CC261" s="4">
        <v>43958</v>
      </c>
    </row>
    <row r="262" spans="49:81" ht="12.75">
      <c r="AW262" s="2">
        <v>38412</v>
      </c>
      <c r="AX262">
        <v>936</v>
      </c>
      <c r="CB262" s="2">
        <v>30376</v>
      </c>
      <c r="CC262" s="4">
        <v>49384</v>
      </c>
    </row>
    <row r="263" spans="49:81" ht="12.75">
      <c r="AW263" s="2">
        <v>38504</v>
      </c>
      <c r="AX263">
        <v>942.7</v>
      </c>
      <c r="CB263" s="2">
        <v>30407</v>
      </c>
      <c r="CC263" s="4">
        <v>45611</v>
      </c>
    </row>
    <row r="264" spans="49:81" ht="12.75">
      <c r="AW264" s="2">
        <v>38596</v>
      </c>
      <c r="AX264">
        <v>963.7</v>
      </c>
      <c r="CB264" s="2">
        <v>30437</v>
      </c>
      <c r="CC264" s="4">
        <v>46215</v>
      </c>
    </row>
    <row r="265" spans="49:81" ht="12.75">
      <c r="AW265" s="2">
        <v>38687</v>
      </c>
      <c r="AX265">
        <v>963.8</v>
      </c>
      <c r="CB265" s="2">
        <v>30468</v>
      </c>
      <c r="CC265" s="4">
        <v>46907</v>
      </c>
    </row>
    <row r="266" spans="49:81" ht="12.75">
      <c r="AW266" s="2">
        <v>38777</v>
      </c>
      <c r="AX266">
        <v>983.1</v>
      </c>
      <c r="CB266" s="2">
        <v>30498</v>
      </c>
      <c r="CC266" s="4">
        <v>44674</v>
      </c>
    </row>
    <row r="267" spans="49:81" ht="12.75">
      <c r="AW267" s="2">
        <v>38869</v>
      </c>
      <c r="AX267">
        <v>985.1</v>
      </c>
      <c r="CB267" s="2">
        <v>30529</v>
      </c>
      <c r="CC267" s="4">
        <v>49011</v>
      </c>
    </row>
    <row r="268" spans="49:81" ht="12.75">
      <c r="AW268" s="2">
        <v>38961</v>
      </c>
      <c r="AX268" s="21">
        <v>1002.7</v>
      </c>
      <c r="CB268" s="2">
        <v>30560</v>
      </c>
      <c r="CC268" s="4">
        <v>46691</v>
      </c>
    </row>
    <row r="269" spans="80:81" ht="12.75">
      <c r="CB269" s="2">
        <v>30590</v>
      </c>
      <c r="CC269" s="4">
        <v>47439</v>
      </c>
    </row>
    <row r="270" spans="80:81" ht="12.75">
      <c r="CB270" s="2">
        <v>30621</v>
      </c>
      <c r="CC270" s="4">
        <v>48263</v>
      </c>
    </row>
    <row r="271" spans="80:81" ht="12.75">
      <c r="CB271" s="2">
        <v>30651</v>
      </c>
      <c r="CC271" s="4">
        <v>50839</v>
      </c>
    </row>
    <row r="272" spans="80:81" ht="12.75">
      <c r="CB272" s="2">
        <v>30682</v>
      </c>
      <c r="CC272" s="4">
        <v>51211</v>
      </c>
    </row>
    <row r="273" spans="80:81" ht="12.75">
      <c r="CB273" s="2">
        <v>30713</v>
      </c>
      <c r="CC273" s="4">
        <v>51825</v>
      </c>
    </row>
    <row r="274" spans="80:81" ht="12.75">
      <c r="CB274" s="2">
        <v>30742</v>
      </c>
      <c r="CC274" s="4">
        <v>52749</v>
      </c>
    </row>
    <row r="275" spans="80:81" ht="12.75">
      <c r="CB275" s="2">
        <v>30773</v>
      </c>
      <c r="CC275" s="4">
        <v>52242</v>
      </c>
    </row>
    <row r="276" spans="80:81" ht="12.75">
      <c r="CB276" s="2">
        <v>30803</v>
      </c>
      <c r="CC276" s="4">
        <v>53489</v>
      </c>
    </row>
    <row r="277" spans="80:81" ht="12.75">
      <c r="CB277" s="2">
        <v>30834</v>
      </c>
      <c r="CC277" s="4">
        <v>54300</v>
      </c>
    </row>
    <row r="278" spans="80:81" ht="12.75">
      <c r="CB278" s="2">
        <v>30864</v>
      </c>
      <c r="CC278" s="4">
        <v>54215</v>
      </c>
    </row>
    <row r="279" spans="80:81" ht="12.75">
      <c r="CB279" s="2">
        <v>30895</v>
      </c>
      <c r="CC279" s="4">
        <v>52307</v>
      </c>
    </row>
    <row r="280" spans="80:81" ht="12.75">
      <c r="CB280" s="2">
        <v>30926</v>
      </c>
      <c r="CC280" s="4">
        <v>52393</v>
      </c>
    </row>
    <row r="281" spans="80:81" ht="12.75">
      <c r="CB281" s="2">
        <v>30956</v>
      </c>
      <c r="CC281" s="4">
        <v>54511</v>
      </c>
    </row>
    <row r="282" spans="80:81" ht="12.75">
      <c r="CB282" s="2">
        <v>30987</v>
      </c>
      <c r="CC282" s="4">
        <v>53875</v>
      </c>
    </row>
    <row r="283" spans="80:81" ht="12.75">
      <c r="CB283" s="2">
        <v>31017</v>
      </c>
      <c r="CC283" s="4">
        <v>54835</v>
      </c>
    </row>
    <row r="284" spans="80:81" ht="12.75">
      <c r="CB284" s="2">
        <v>31048</v>
      </c>
      <c r="CC284" s="4">
        <v>58857</v>
      </c>
    </row>
    <row r="285" spans="80:81" ht="12.75">
      <c r="CB285" s="2">
        <v>31079</v>
      </c>
      <c r="CC285" s="4">
        <v>61943</v>
      </c>
    </row>
    <row r="286" spans="80:81" ht="12.75">
      <c r="CB286" s="2">
        <v>31107</v>
      </c>
      <c r="CC286" s="4">
        <v>60763</v>
      </c>
    </row>
    <row r="287" spans="80:81" ht="12.75">
      <c r="CB287" s="2">
        <v>31138</v>
      </c>
      <c r="CC287" s="4">
        <v>59577</v>
      </c>
    </row>
    <row r="288" spans="80:81" ht="12.75">
      <c r="CB288" s="2">
        <v>31168</v>
      </c>
      <c r="CC288" s="4">
        <v>58430</v>
      </c>
    </row>
    <row r="289" spans="80:81" ht="12.75">
      <c r="CB289" s="2">
        <v>31199</v>
      </c>
      <c r="CC289" s="4">
        <v>56710</v>
      </c>
    </row>
    <row r="290" spans="80:81" ht="12.75">
      <c r="CB290" s="2">
        <v>31229</v>
      </c>
      <c r="CC290" s="4">
        <v>56208</v>
      </c>
    </row>
    <row r="291" spans="80:81" ht="12.75">
      <c r="CB291" s="2">
        <v>31260</v>
      </c>
      <c r="CC291" s="4">
        <v>53743</v>
      </c>
    </row>
    <row r="292" spans="80:81" ht="12.75">
      <c r="CB292" s="2">
        <v>31291</v>
      </c>
      <c r="CC292" s="4">
        <v>57245</v>
      </c>
    </row>
    <row r="293" spans="80:81" ht="12.75">
      <c r="CB293" s="2">
        <v>31321</v>
      </c>
      <c r="CC293" s="4">
        <v>54143</v>
      </c>
    </row>
    <row r="294" spans="80:81" ht="12.75">
      <c r="CB294" s="2">
        <v>31352</v>
      </c>
      <c r="CC294" s="4">
        <v>60176</v>
      </c>
    </row>
    <row r="295" spans="80:81" ht="12.75">
      <c r="CB295" s="2">
        <v>31382</v>
      </c>
      <c r="CC295" s="4">
        <v>50952</v>
      </c>
    </row>
    <row r="296" spans="80:81" ht="12.75">
      <c r="CB296" s="2">
        <v>31413</v>
      </c>
      <c r="CC296" s="4">
        <v>52502</v>
      </c>
    </row>
    <row r="297" spans="80:81" ht="12.75">
      <c r="CB297" s="2">
        <v>31444</v>
      </c>
      <c r="CC297" s="4">
        <v>45407</v>
      </c>
    </row>
    <row r="298" spans="80:81" ht="12.75">
      <c r="CB298" s="2">
        <v>31472</v>
      </c>
      <c r="CC298" s="4">
        <v>47398</v>
      </c>
    </row>
    <row r="299" spans="80:81" ht="12.75">
      <c r="CB299" s="2">
        <v>31503</v>
      </c>
      <c r="CC299" s="4">
        <v>48509</v>
      </c>
    </row>
    <row r="300" spans="80:81" ht="12.75">
      <c r="CB300" s="2">
        <v>31533</v>
      </c>
      <c r="CC300" s="4">
        <v>44393</v>
      </c>
    </row>
    <row r="301" spans="80:81" ht="12.75">
      <c r="CB301" s="2">
        <v>31564</v>
      </c>
      <c r="CC301" s="4">
        <v>43977</v>
      </c>
    </row>
    <row r="302" spans="80:81" ht="12.75">
      <c r="CB302" s="2">
        <v>31594</v>
      </c>
      <c r="CC302" s="4">
        <v>43742</v>
      </c>
    </row>
    <row r="303" spans="80:81" ht="12.75">
      <c r="CB303" s="2">
        <v>31625</v>
      </c>
      <c r="CC303" s="4">
        <v>47728</v>
      </c>
    </row>
    <row r="304" spans="80:81" ht="12.75">
      <c r="CB304" s="2">
        <v>31656</v>
      </c>
      <c r="CC304" s="4">
        <v>40740</v>
      </c>
    </row>
    <row r="305" spans="80:81" ht="12.75">
      <c r="CB305" s="2">
        <v>31686</v>
      </c>
      <c r="CC305" s="4">
        <v>39035</v>
      </c>
    </row>
    <row r="306" spans="80:81" ht="12.75">
      <c r="CB306" s="2">
        <v>31717</v>
      </c>
      <c r="CC306" s="4">
        <v>38008</v>
      </c>
    </row>
    <row r="307" spans="80:81" ht="12.75">
      <c r="CB307" s="2">
        <v>31747</v>
      </c>
      <c r="CC307" s="4">
        <v>36644</v>
      </c>
    </row>
    <row r="308" spans="80:81" ht="12.75">
      <c r="CB308" s="2">
        <v>31778</v>
      </c>
      <c r="CC308" s="4">
        <v>41831</v>
      </c>
    </row>
    <row r="309" spans="80:81" ht="12.75">
      <c r="CB309" s="2">
        <v>31809</v>
      </c>
      <c r="CC309" s="4">
        <v>37803</v>
      </c>
    </row>
    <row r="310" spans="80:81" ht="12.75">
      <c r="CB310" s="2">
        <v>31837</v>
      </c>
      <c r="CC310" s="4">
        <v>35626</v>
      </c>
    </row>
    <row r="311" spans="80:81" ht="12.75">
      <c r="CB311" s="2">
        <v>31868</v>
      </c>
      <c r="CC311" s="4">
        <v>34647</v>
      </c>
    </row>
    <row r="312" spans="80:81" ht="12.75">
      <c r="CB312" s="2">
        <v>31898</v>
      </c>
      <c r="CC312" s="4">
        <v>34701</v>
      </c>
    </row>
    <row r="313" spans="80:81" ht="12.75">
      <c r="CB313" s="2">
        <v>31929</v>
      </c>
      <c r="CC313" s="4">
        <v>37200</v>
      </c>
    </row>
    <row r="314" spans="80:81" ht="12.75">
      <c r="CB314" s="2">
        <v>31959</v>
      </c>
      <c r="CC314" s="4">
        <v>37208</v>
      </c>
    </row>
    <row r="315" spans="80:81" ht="12.75">
      <c r="CB315" s="2">
        <v>31990</v>
      </c>
      <c r="CC315" s="4">
        <v>36569</v>
      </c>
    </row>
    <row r="316" spans="80:81" ht="12.75">
      <c r="CB316" s="2">
        <v>32021</v>
      </c>
      <c r="CC316" s="4">
        <v>37757</v>
      </c>
    </row>
    <row r="317" spans="80:81" ht="12.75">
      <c r="CB317" s="2">
        <v>32051</v>
      </c>
      <c r="CC317" s="4">
        <v>38674</v>
      </c>
    </row>
    <row r="318" spans="80:81" ht="12.75">
      <c r="CB318" s="2">
        <v>32082</v>
      </c>
      <c r="CC318" s="4">
        <v>37325</v>
      </c>
    </row>
    <row r="319" spans="80:81" ht="12.75">
      <c r="CB319" s="2">
        <v>32112</v>
      </c>
      <c r="CC319" s="4">
        <v>42422</v>
      </c>
    </row>
    <row r="320" spans="80:81" ht="12.75">
      <c r="CB320" s="2">
        <v>32143</v>
      </c>
      <c r="CC320" s="4">
        <v>38444</v>
      </c>
    </row>
    <row r="321" spans="80:81" ht="12.75">
      <c r="CB321" s="2">
        <v>32174</v>
      </c>
      <c r="CC321" s="4">
        <v>38086</v>
      </c>
    </row>
    <row r="322" spans="80:81" ht="12.75">
      <c r="CB322" s="2">
        <v>32203</v>
      </c>
      <c r="CC322" s="4">
        <v>36648</v>
      </c>
    </row>
    <row r="323" spans="80:81" ht="12.75">
      <c r="CB323" s="2">
        <v>32234</v>
      </c>
      <c r="CC323" s="4">
        <v>41043</v>
      </c>
    </row>
    <row r="324" spans="80:81" ht="12.75">
      <c r="CB324" s="2">
        <v>32264</v>
      </c>
      <c r="CC324" s="4">
        <v>41914</v>
      </c>
    </row>
    <row r="325" spans="80:81" ht="12.75">
      <c r="CB325" s="2">
        <v>32295</v>
      </c>
      <c r="CC325" s="4">
        <v>42493</v>
      </c>
    </row>
    <row r="326" spans="80:81" ht="12.75">
      <c r="CB326" s="2">
        <v>32325</v>
      </c>
      <c r="CC326" s="4">
        <v>39954</v>
      </c>
    </row>
    <row r="327" spans="80:81" ht="12.75">
      <c r="CB327" s="2">
        <v>32356</v>
      </c>
      <c r="CC327" s="4">
        <v>43362</v>
      </c>
    </row>
    <row r="328" spans="80:81" ht="12.75">
      <c r="CB328" s="2">
        <v>32387</v>
      </c>
      <c r="CC328" s="4">
        <v>48311</v>
      </c>
    </row>
    <row r="329" spans="80:81" ht="12.75">
      <c r="CB329" s="2">
        <v>32417</v>
      </c>
      <c r="CC329" s="4">
        <v>48724</v>
      </c>
    </row>
    <row r="330" spans="80:81" ht="12.75">
      <c r="CB330" s="2">
        <v>32448</v>
      </c>
      <c r="CC330" s="4">
        <v>50558</v>
      </c>
    </row>
    <row r="331" spans="80:81" ht="12.75">
      <c r="CB331" s="2">
        <v>32478</v>
      </c>
      <c r="CC331" s="4">
        <v>49711</v>
      </c>
    </row>
    <row r="332" spans="80:81" ht="12.75">
      <c r="CB332" s="2">
        <v>32509</v>
      </c>
      <c r="CC332" s="4">
        <v>44249</v>
      </c>
    </row>
    <row r="333" spans="80:81" ht="12.75">
      <c r="CB333" s="2">
        <v>32540</v>
      </c>
      <c r="CC333" s="4">
        <v>49128</v>
      </c>
    </row>
    <row r="334" spans="80:81" ht="12.75">
      <c r="CB334" s="2">
        <v>32568</v>
      </c>
      <c r="CC334" s="4">
        <v>51706</v>
      </c>
    </row>
    <row r="335" spans="80:81" ht="12.75">
      <c r="CB335" s="2">
        <v>32599</v>
      </c>
      <c r="CC335" s="4">
        <v>46944</v>
      </c>
    </row>
    <row r="336" spans="80:81" ht="12.75">
      <c r="CB336" s="2">
        <v>32629</v>
      </c>
      <c r="CC336" s="4">
        <v>48062</v>
      </c>
    </row>
    <row r="337" spans="80:81" ht="12.75">
      <c r="CB337" s="2">
        <v>32660</v>
      </c>
      <c r="CC337" s="4">
        <v>49243</v>
      </c>
    </row>
    <row r="338" spans="80:81" ht="12.75">
      <c r="CB338" s="2">
        <v>32690</v>
      </c>
      <c r="CC338" s="4">
        <v>51866</v>
      </c>
    </row>
    <row r="339" spans="80:81" ht="12.75">
      <c r="CB339" s="2">
        <v>32721</v>
      </c>
      <c r="CC339" s="4">
        <v>50473</v>
      </c>
    </row>
    <row r="340" spans="80:81" ht="12.75">
      <c r="CB340" s="2">
        <v>32752</v>
      </c>
      <c r="CC340" s="4">
        <v>55073</v>
      </c>
    </row>
    <row r="341" spans="80:81" ht="12.75">
      <c r="CB341" s="2">
        <v>32782</v>
      </c>
      <c r="CC341" s="4">
        <v>50473</v>
      </c>
    </row>
    <row r="342" spans="80:81" ht="12.75">
      <c r="CB342" s="2">
        <v>32813</v>
      </c>
      <c r="CC342" s="4">
        <v>52086</v>
      </c>
    </row>
    <row r="343" spans="80:81" ht="12.75">
      <c r="CB343" s="2">
        <v>32843</v>
      </c>
      <c r="CC343" s="4">
        <v>49015</v>
      </c>
    </row>
    <row r="344" spans="80:81" ht="12.75">
      <c r="CB344" s="2">
        <v>32874</v>
      </c>
      <c r="CC344" s="4">
        <v>53104</v>
      </c>
    </row>
    <row r="345" spans="80:81" ht="12.75">
      <c r="CB345" s="2">
        <v>32905</v>
      </c>
      <c r="CC345" s="4">
        <v>52543</v>
      </c>
    </row>
    <row r="346" spans="80:81" ht="12.75">
      <c r="CB346" s="2">
        <v>32933</v>
      </c>
      <c r="CC346" s="4">
        <v>56873</v>
      </c>
    </row>
    <row r="347" spans="80:81" ht="12.75">
      <c r="CB347" s="2">
        <v>32964</v>
      </c>
      <c r="CC347" s="4">
        <v>54480</v>
      </c>
    </row>
    <row r="348" spans="80:81" ht="12.75">
      <c r="CB348" s="2">
        <v>32994</v>
      </c>
      <c r="CC348" s="4">
        <v>54346</v>
      </c>
    </row>
    <row r="349" spans="80:81" ht="12.75">
      <c r="CB349" s="2">
        <v>33025</v>
      </c>
      <c r="CC349" s="4">
        <v>49271</v>
      </c>
    </row>
    <row r="350" spans="80:81" ht="12.75">
      <c r="CB350" s="2">
        <v>33055</v>
      </c>
      <c r="CC350" s="4">
        <v>52843</v>
      </c>
    </row>
    <row r="351" spans="80:81" ht="12.75">
      <c r="CB351" s="2">
        <v>33086</v>
      </c>
      <c r="CC351" s="4">
        <v>48275</v>
      </c>
    </row>
    <row r="352" spans="80:81" ht="12.75">
      <c r="CB352" s="2">
        <v>33117</v>
      </c>
      <c r="CC352" s="4">
        <v>52412</v>
      </c>
    </row>
    <row r="353" spans="80:81" ht="12.75">
      <c r="CB353" s="2">
        <v>33147</v>
      </c>
      <c r="CC353" s="4">
        <v>50703</v>
      </c>
    </row>
    <row r="354" spans="80:81" ht="12.75">
      <c r="CB354" s="2">
        <v>33178</v>
      </c>
      <c r="CC354" s="4">
        <v>46325</v>
      </c>
    </row>
    <row r="355" spans="80:81" ht="12.75">
      <c r="CB355" s="2">
        <v>33208</v>
      </c>
      <c r="CC355" s="4">
        <v>43459</v>
      </c>
    </row>
    <row r="356" spans="80:81" ht="12.75">
      <c r="CB356" s="2">
        <v>33239</v>
      </c>
      <c r="CC356" s="4">
        <v>43683</v>
      </c>
    </row>
    <row r="357" spans="80:81" ht="12.75">
      <c r="CB357" s="2">
        <v>33270</v>
      </c>
      <c r="CC357" s="4">
        <v>42376</v>
      </c>
    </row>
    <row r="358" spans="80:81" ht="12.75">
      <c r="CB358" s="2">
        <v>33298</v>
      </c>
      <c r="CC358" s="4">
        <v>40595</v>
      </c>
    </row>
    <row r="359" spans="80:81" ht="12.75">
      <c r="CB359" s="2">
        <v>33329</v>
      </c>
      <c r="CC359" s="4">
        <v>40631</v>
      </c>
    </row>
    <row r="360" spans="80:81" ht="12.75">
      <c r="CB360" s="2">
        <v>33359</v>
      </c>
      <c r="CC360" s="4">
        <v>42718</v>
      </c>
    </row>
    <row r="361" spans="80:81" ht="12.75">
      <c r="CB361" s="2">
        <v>33390</v>
      </c>
      <c r="CC361" s="4">
        <v>40267</v>
      </c>
    </row>
    <row r="362" spans="80:81" ht="12.75">
      <c r="CB362" s="2">
        <v>33420</v>
      </c>
      <c r="CC362" s="4">
        <v>42506</v>
      </c>
    </row>
    <row r="363" spans="80:81" ht="12.75">
      <c r="CB363" s="2">
        <v>33451</v>
      </c>
      <c r="CC363" s="4">
        <v>41802</v>
      </c>
    </row>
    <row r="364" spans="80:81" ht="12.75">
      <c r="CB364" s="2">
        <v>33482</v>
      </c>
      <c r="CC364" s="4">
        <v>41181</v>
      </c>
    </row>
    <row r="365" spans="80:81" ht="12.75">
      <c r="CB365" s="2">
        <v>33512</v>
      </c>
      <c r="CC365" s="4">
        <v>40151</v>
      </c>
    </row>
    <row r="366" spans="80:81" ht="12.75">
      <c r="CB366" s="2">
        <v>33543</v>
      </c>
      <c r="CC366" s="4">
        <v>42401</v>
      </c>
    </row>
    <row r="367" spans="80:81" ht="12.75">
      <c r="CB367" s="2">
        <v>33573</v>
      </c>
      <c r="CC367" s="4">
        <v>40095</v>
      </c>
    </row>
    <row r="368" spans="80:81" ht="12.75">
      <c r="CB368" s="2">
        <v>33604</v>
      </c>
      <c r="CC368" s="4">
        <v>47702</v>
      </c>
    </row>
    <row r="369" spans="80:81" ht="12.75">
      <c r="CB369" s="2">
        <v>33635</v>
      </c>
      <c r="CC369" s="4">
        <v>44094</v>
      </c>
    </row>
    <row r="370" spans="80:81" ht="12.75">
      <c r="CB370" s="2">
        <v>33664</v>
      </c>
      <c r="CC370" s="4">
        <v>46150</v>
      </c>
    </row>
    <row r="371" spans="80:81" ht="12.75">
      <c r="CB371" s="2">
        <v>33695</v>
      </c>
      <c r="CC371" s="4">
        <v>43836</v>
      </c>
    </row>
    <row r="372" spans="80:81" ht="12.75">
      <c r="CB372" s="2">
        <v>33725</v>
      </c>
      <c r="CC372" s="4">
        <v>42372</v>
      </c>
    </row>
    <row r="373" spans="80:81" ht="12.75">
      <c r="CB373" s="2">
        <v>33756</v>
      </c>
      <c r="CC373" s="4">
        <v>45931</v>
      </c>
    </row>
    <row r="374" spans="80:81" ht="12.75">
      <c r="CB374" s="2">
        <v>33786</v>
      </c>
      <c r="CC374" s="4">
        <v>44736</v>
      </c>
    </row>
    <row r="375" spans="80:81" ht="12.75">
      <c r="CB375" s="2">
        <v>33817</v>
      </c>
      <c r="CC375" s="4">
        <v>45699</v>
      </c>
    </row>
    <row r="376" spans="80:81" ht="12.75">
      <c r="CB376" s="2">
        <v>33848</v>
      </c>
      <c r="CC376" s="4">
        <v>45995</v>
      </c>
    </row>
    <row r="377" spans="80:81" ht="12.75">
      <c r="CB377" s="2">
        <v>33878</v>
      </c>
      <c r="CC377" s="4">
        <v>44156</v>
      </c>
    </row>
    <row r="378" spans="80:81" ht="12.75">
      <c r="CB378" s="2">
        <v>33909</v>
      </c>
      <c r="CC378" s="4">
        <v>44940</v>
      </c>
    </row>
    <row r="379" spans="80:81" ht="12.75">
      <c r="CB379" s="2">
        <v>33939</v>
      </c>
      <c r="CC379" s="4">
        <v>46407</v>
      </c>
    </row>
    <row r="380" spans="80:81" ht="12.75">
      <c r="CB380" s="2">
        <v>33970</v>
      </c>
      <c r="CC380" s="4">
        <v>44816</v>
      </c>
    </row>
    <row r="381" spans="80:81" ht="12.75">
      <c r="CB381" s="2">
        <v>34001</v>
      </c>
      <c r="CC381" s="4">
        <v>42948</v>
      </c>
    </row>
    <row r="382" spans="80:81" ht="12.75">
      <c r="CB382" s="2">
        <v>34029</v>
      </c>
      <c r="CC382" s="4">
        <v>45225</v>
      </c>
    </row>
    <row r="383" spans="80:81" ht="12.75">
      <c r="CB383" s="2">
        <v>34060</v>
      </c>
      <c r="CC383" s="4">
        <v>45225</v>
      </c>
    </row>
    <row r="384" spans="80:81" ht="12.75">
      <c r="CB384" s="2">
        <v>34090</v>
      </c>
      <c r="CC384" s="4">
        <v>44317</v>
      </c>
    </row>
    <row r="385" spans="80:81" ht="12.75">
      <c r="CB385" s="2">
        <v>34121</v>
      </c>
      <c r="CC385" s="4">
        <v>45855</v>
      </c>
    </row>
    <row r="386" spans="80:81" ht="12.75">
      <c r="CB386" s="2">
        <v>34151</v>
      </c>
      <c r="CC386" s="4">
        <v>44250</v>
      </c>
    </row>
    <row r="387" spans="80:81" ht="12.75">
      <c r="CB387" s="2">
        <v>34182</v>
      </c>
      <c r="CC387" s="4">
        <v>50611</v>
      </c>
    </row>
    <row r="388" spans="80:81" ht="12.75">
      <c r="CB388" s="2">
        <v>34213</v>
      </c>
      <c r="CC388" s="4">
        <v>42629</v>
      </c>
    </row>
    <row r="389" spans="80:81" ht="12.75">
      <c r="CB389" s="2">
        <v>34243</v>
      </c>
      <c r="CC389" s="4">
        <v>46139</v>
      </c>
    </row>
    <row r="390" spans="80:81" ht="12.75">
      <c r="CB390" s="2">
        <v>34274</v>
      </c>
      <c r="CC390" s="4">
        <v>47297</v>
      </c>
    </row>
    <row r="391" spans="80:81" ht="12.75">
      <c r="CB391" s="2">
        <v>34304</v>
      </c>
      <c r="CC391" s="4">
        <v>47548</v>
      </c>
    </row>
    <row r="392" spans="80:81" ht="12.75">
      <c r="CB392" s="2">
        <v>34335</v>
      </c>
      <c r="CC392" s="4">
        <v>47348</v>
      </c>
    </row>
    <row r="393" spans="80:81" ht="12.75">
      <c r="CB393" s="2">
        <v>34366</v>
      </c>
      <c r="CC393" s="4">
        <v>49288</v>
      </c>
    </row>
    <row r="394" spans="80:81" ht="12.75">
      <c r="CB394" s="2">
        <v>34394</v>
      </c>
      <c r="CC394" s="4">
        <v>46885</v>
      </c>
    </row>
    <row r="395" spans="80:81" ht="12.75">
      <c r="CB395" s="2">
        <v>34425</v>
      </c>
      <c r="CC395" s="4">
        <v>50640</v>
      </c>
    </row>
    <row r="396" spans="80:81" ht="12.75">
      <c r="CB396" s="2">
        <v>34455</v>
      </c>
      <c r="CC396" s="4">
        <v>49938</v>
      </c>
    </row>
    <row r="397" spans="80:81" ht="12.75">
      <c r="CB397" s="2">
        <v>34486</v>
      </c>
      <c r="CC397" s="4">
        <v>50271</v>
      </c>
    </row>
    <row r="398" spans="80:81" ht="12.75">
      <c r="CB398" s="2">
        <v>34516</v>
      </c>
      <c r="CC398" s="4">
        <v>52234</v>
      </c>
    </row>
    <row r="399" spans="80:81" ht="12.75">
      <c r="CB399" s="2">
        <v>34547</v>
      </c>
      <c r="CC399" s="4">
        <v>49947</v>
      </c>
    </row>
    <row r="400" spans="80:81" ht="12.75">
      <c r="CB400" s="2">
        <v>34578</v>
      </c>
      <c r="CC400" s="4">
        <v>51158</v>
      </c>
    </row>
    <row r="401" spans="80:81" ht="12.75">
      <c r="CB401" s="2">
        <v>34608</v>
      </c>
      <c r="CC401" s="4">
        <v>55342</v>
      </c>
    </row>
    <row r="402" spans="80:81" ht="12.75">
      <c r="CB402" s="2">
        <v>34639</v>
      </c>
      <c r="CC402" s="4">
        <v>53156</v>
      </c>
    </row>
    <row r="403" spans="80:81" ht="12.75">
      <c r="CB403" s="2">
        <v>34669</v>
      </c>
      <c r="CC403" s="4">
        <v>52775</v>
      </c>
    </row>
    <row r="404" spans="80:81" ht="12.75">
      <c r="CB404" s="2">
        <v>34700</v>
      </c>
      <c r="CC404" s="4">
        <v>52952</v>
      </c>
    </row>
    <row r="405" spans="80:81" ht="12.75">
      <c r="CB405" s="2">
        <v>34731</v>
      </c>
      <c r="CC405" s="4">
        <v>52612</v>
      </c>
    </row>
    <row r="406" spans="80:81" ht="12.75">
      <c r="CB406" s="2">
        <v>34759</v>
      </c>
      <c r="CC406" s="4">
        <v>52301</v>
      </c>
    </row>
    <row r="407" spans="80:81" ht="12.75">
      <c r="CB407" s="2">
        <v>34790</v>
      </c>
      <c r="CC407" s="4">
        <v>56544</v>
      </c>
    </row>
    <row r="408" spans="80:81" ht="12.75">
      <c r="CB408" s="2">
        <v>34820</v>
      </c>
      <c r="CC408" s="4">
        <v>58913</v>
      </c>
    </row>
    <row r="409" spans="80:81" ht="12.75">
      <c r="CB409" s="2">
        <v>34851</v>
      </c>
      <c r="CC409" s="4">
        <v>51240</v>
      </c>
    </row>
    <row r="410" spans="80:81" ht="12.75">
      <c r="CB410" s="2">
        <v>34881</v>
      </c>
      <c r="CC410" s="4">
        <v>52106</v>
      </c>
    </row>
    <row r="411" spans="80:81" ht="12.75">
      <c r="CB411" s="2">
        <v>34912</v>
      </c>
      <c r="CC411" s="4">
        <v>51966</v>
      </c>
    </row>
    <row r="412" spans="80:81" ht="12.75">
      <c r="CB412" s="2">
        <v>34943</v>
      </c>
      <c r="CC412" s="4">
        <v>51904</v>
      </c>
    </row>
    <row r="413" spans="80:81" ht="12.75">
      <c r="CB413" s="2">
        <v>34973</v>
      </c>
      <c r="CC413" s="4">
        <v>52275</v>
      </c>
    </row>
    <row r="414" spans="80:81" ht="12.75">
      <c r="CB414" s="2">
        <v>35004</v>
      </c>
      <c r="CC414" s="4">
        <v>50454</v>
      </c>
    </row>
    <row r="415" spans="80:81" ht="12.75">
      <c r="CB415" s="2">
        <v>35034</v>
      </c>
      <c r="CC415" s="4">
        <v>51886</v>
      </c>
    </row>
    <row r="416" spans="80:81" ht="12.75">
      <c r="CB416" s="2">
        <v>35065</v>
      </c>
      <c r="CC416" s="4">
        <v>53172</v>
      </c>
    </row>
    <row r="417" spans="80:81" ht="12.75">
      <c r="CB417" s="2">
        <v>35096</v>
      </c>
      <c r="CC417" s="4">
        <v>54489</v>
      </c>
    </row>
    <row r="418" spans="80:81" ht="12.75">
      <c r="CB418" s="2">
        <v>35125</v>
      </c>
      <c r="CC418" s="4">
        <v>53513</v>
      </c>
    </row>
    <row r="419" spans="80:81" ht="12.75">
      <c r="CB419" s="2">
        <v>35156</v>
      </c>
      <c r="CC419" s="4">
        <v>54213</v>
      </c>
    </row>
    <row r="420" spans="80:81" ht="12.75">
      <c r="CB420" s="2">
        <v>35186</v>
      </c>
      <c r="CC420" s="4">
        <v>54843</v>
      </c>
    </row>
    <row r="421" spans="80:81" ht="12.75">
      <c r="CB421" s="2">
        <v>35217</v>
      </c>
      <c r="CC421" s="4">
        <v>57520</v>
      </c>
    </row>
    <row r="422" spans="80:81" ht="12.75">
      <c r="CB422" s="2">
        <v>35247</v>
      </c>
      <c r="CC422" s="4">
        <v>50737</v>
      </c>
    </row>
    <row r="423" spans="80:81" ht="12.75">
      <c r="CB423" s="2">
        <v>35278</v>
      </c>
      <c r="CC423" s="4">
        <v>54755</v>
      </c>
    </row>
    <row r="424" spans="80:81" ht="12.75">
      <c r="CB424" s="2">
        <v>35309</v>
      </c>
      <c r="CC424" s="4">
        <v>53395</v>
      </c>
    </row>
    <row r="425" spans="80:81" ht="12.75">
      <c r="CB425" s="2">
        <v>35339</v>
      </c>
      <c r="CC425" s="4">
        <v>53878</v>
      </c>
    </row>
    <row r="426" spans="80:81" ht="12.75">
      <c r="CB426" s="2">
        <v>35370</v>
      </c>
      <c r="CC426" s="4">
        <v>53720</v>
      </c>
    </row>
    <row r="427" spans="80:81" ht="12.75">
      <c r="CB427" s="2">
        <v>35400</v>
      </c>
      <c r="CC427" s="4">
        <v>52530</v>
      </c>
    </row>
    <row r="428" spans="80:81" ht="12.75">
      <c r="CB428" s="2">
        <v>35431</v>
      </c>
      <c r="CC428" s="4">
        <v>56308</v>
      </c>
    </row>
    <row r="429" spans="80:81" ht="12.75">
      <c r="CB429" s="2">
        <v>35462</v>
      </c>
      <c r="CC429" s="4">
        <v>58330</v>
      </c>
    </row>
    <row r="430" spans="80:81" ht="12.75">
      <c r="CB430" s="2">
        <v>35490</v>
      </c>
      <c r="CC430" s="4">
        <v>58159</v>
      </c>
    </row>
    <row r="431" spans="80:81" ht="12.75">
      <c r="CB431" s="2">
        <v>35521</v>
      </c>
      <c r="CC431" s="4">
        <v>57580</v>
      </c>
    </row>
    <row r="432" spans="80:81" ht="12.75">
      <c r="CB432" s="2">
        <v>35551</v>
      </c>
      <c r="CC432" s="4">
        <v>57424</v>
      </c>
    </row>
    <row r="433" spans="80:81" ht="12.75">
      <c r="CB433" s="2">
        <v>35582</v>
      </c>
      <c r="CC433" s="4">
        <v>57755</v>
      </c>
    </row>
    <row r="434" spans="80:81" ht="12.75">
      <c r="CB434" s="2">
        <v>35612</v>
      </c>
      <c r="CC434" s="4">
        <v>58220</v>
      </c>
    </row>
    <row r="435" spans="80:81" ht="12.75">
      <c r="CB435" s="2">
        <v>35643</v>
      </c>
      <c r="CC435" s="4">
        <v>60297</v>
      </c>
    </row>
    <row r="436" spans="80:81" ht="12.75">
      <c r="CB436" s="2">
        <v>35674</v>
      </c>
      <c r="CC436" s="4">
        <v>62725</v>
      </c>
    </row>
    <row r="437" spans="80:81" ht="12.75">
      <c r="CB437" s="2">
        <v>35704</v>
      </c>
      <c r="CC437" s="4">
        <v>64883</v>
      </c>
    </row>
    <row r="438" spans="80:81" ht="12.75">
      <c r="CB438" s="2">
        <v>35735</v>
      </c>
      <c r="CC438" s="4">
        <v>63761</v>
      </c>
    </row>
    <row r="439" spans="80:81" ht="12.75">
      <c r="CB439" s="2">
        <v>35765</v>
      </c>
      <c r="CC439" s="4">
        <v>62994</v>
      </c>
    </row>
    <row r="440" spans="80:81" ht="12.75">
      <c r="CB440" s="2">
        <v>35796</v>
      </c>
      <c r="CC440" s="4">
        <v>64560</v>
      </c>
    </row>
    <row r="441" spans="80:81" ht="12.75">
      <c r="CB441" s="2">
        <v>35827</v>
      </c>
      <c r="CC441" s="4">
        <v>64089</v>
      </c>
    </row>
    <row r="442" spans="80:81" ht="12.75">
      <c r="CB442" s="2">
        <v>35855</v>
      </c>
      <c r="CC442" s="4">
        <v>63761</v>
      </c>
    </row>
    <row r="443" spans="80:81" ht="12.75">
      <c r="CB443" s="2">
        <v>35886</v>
      </c>
      <c r="CC443" s="4">
        <v>66913</v>
      </c>
    </row>
    <row r="444" spans="80:81" ht="12.75">
      <c r="CB444" s="2">
        <v>35916</v>
      </c>
      <c r="CC444" s="4">
        <v>66442</v>
      </c>
    </row>
    <row r="445" spans="80:81" ht="12.75">
      <c r="CB445" s="2">
        <v>35947</v>
      </c>
      <c r="CC445" s="4">
        <v>71796</v>
      </c>
    </row>
    <row r="446" spans="80:81" ht="12.75">
      <c r="CB446" s="2">
        <v>35977</v>
      </c>
      <c r="CC446" s="4">
        <v>69604</v>
      </c>
    </row>
    <row r="447" spans="80:81" ht="12.75">
      <c r="CB447" s="2">
        <v>36008</v>
      </c>
      <c r="CC447" s="4">
        <v>66403</v>
      </c>
    </row>
    <row r="448" spans="80:81" ht="12.75">
      <c r="CB448" s="2">
        <v>36039</v>
      </c>
      <c r="CC448" s="4">
        <v>66545</v>
      </c>
    </row>
    <row r="449" spans="80:81" ht="12.75">
      <c r="CB449" s="2">
        <v>36069</v>
      </c>
      <c r="CC449" s="4">
        <v>65295</v>
      </c>
    </row>
    <row r="450" spans="80:81" ht="12.75">
      <c r="CB450" s="2">
        <v>36100</v>
      </c>
      <c r="CC450" s="4">
        <v>66940</v>
      </c>
    </row>
    <row r="451" spans="80:81" ht="12.75">
      <c r="CB451" s="2">
        <v>36130</v>
      </c>
      <c r="CC451" s="4">
        <v>66897</v>
      </c>
    </row>
    <row r="452" spans="80:81" ht="12.75">
      <c r="CB452" s="2">
        <v>36161</v>
      </c>
      <c r="CC452" s="4">
        <v>65825</v>
      </c>
    </row>
    <row r="453" spans="80:81" ht="12.75">
      <c r="CB453" s="2">
        <v>36192</v>
      </c>
      <c r="CC453" s="4">
        <v>64130</v>
      </c>
    </row>
    <row r="454" spans="80:81" ht="12.75">
      <c r="CB454" s="2">
        <v>36220</v>
      </c>
      <c r="CC454" s="4">
        <v>68409</v>
      </c>
    </row>
    <row r="455" spans="80:81" ht="12.75">
      <c r="CB455" s="2">
        <v>36251</v>
      </c>
      <c r="CC455" s="4">
        <v>66369</v>
      </c>
    </row>
    <row r="456" spans="80:81" ht="12.75">
      <c r="CB456" s="2">
        <v>36281</v>
      </c>
      <c r="CC456" s="4">
        <v>64413</v>
      </c>
    </row>
    <row r="457" spans="80:81" ht="12.75">
      <c r="CB457" s="2">
        <v>36312</v>
      </c>
      <c r="CC457" s="4">
        <v>65172</v>
      </c>
    </row>
    <row r="458" spans="80:81" ht="12.75">
      <c r="CB458" s="2">
        <v>36342</v>
      </c>
      <c r="CC458" s="4">
        <v>62727</v>
      </c>
    </row>
    <row r="459" spans="80:81" ht="12.75">
      <c r="CB459" s="2">
        <v>36373</v>
      </c>
      <c r="CC459" s="4">
        <v>59984</v>
      </c>
    </row>
    <row r="460" spans="80:81" ht="12.75">
      <c r="CB460" s="2">
        <v>36404</v>
      </c>
      <c r="CC460" s="4">
        <v>60258</v>
      </c>
    </row>
    <row r="461" spans="80:81" ht="12.75">
      <c r="CB461" s="2">
        <v>36434</v>
      </c>
      <c r="CC461" s="4">
        <v>60257</v>
      </c>
    </row>
    <row r="462" spans="80:81" ht="12.75">
      <c r="CB462" s="2">
        <v>36465</v>
      </c>
      <c r="CC462" s="4">
        <v>62228</v>
      </c>
    </row>
    <row r="463" spans="80:81" ht="12.75">
      <c r="CB463" s="2">
        <v>36495</v>
      </c>
      <c r="CC463" s="4">
        <v>62761</v>
      </c>
    </row>
    <row r="464" spans="80:81" ht="12.75">
      <c r="CB464" s="2">
        <v>36526</v>
      </c>
      <c r="CC464" s="4">
        <v>65263</v>
      </c>
    </row>
    <row r="465" spans="80:81" ht="12.75">
      <c r="CB465" s="2">
        <v>36557</v>
      </c>
      <c r="CC465" s="4">
        <v>63417</v>
      </c>
    </row>
    <row r="466" spans="80:81" ht="12.75">
      <c r="CB466" s="2">
        <v>36586</v>
      </c>
      <c r="CC466" s="4">
        <v>61526</v>
      </c>
    </row>
    <row r="467" spans="80:81" ht="12.75">
      <c r="CB467" s="2">
        <v>36617</v>
      </c>
      <c r="CC467" s="4">
        <v>60077</v>
      </c>
    </row>
    <row r="468" spans="80:81" ht="12.75">
      <c r="CB468" s="2">
        <v>36647</v>
      </c>
      <c r="CC468" s="4">
        <v>60187</v>
      </c>
    </row>
    <row r="469" spans="80:81" ht="12.75">
      <c r="CB469" s="2">
        <v>36678</v>
      </c>
      <c r="CC469" s="4">
        <v>49190</v>
      </c>
    </row>
    <row r="470" spans="80:81" ht="12.75">
      <c r="CB470" s="2">
        <v>36708</v>
      </c>
      <c r="CC470" s="4">
        <v>78862</v>
      </c>
    </row>
    <row r="471" spans="80:81" ht="12.75">
      <c r="CB471" s="2">
        <v>36739</v>
      </c>
      <c r="CC471" s="4">
        <v>74174</v>
      </c>
    </row>
    <row r="472" spans="80:81" ht="12.75">
      <c r="CB472" s="2">
        <v>36770</v>
      </c>
      <c r="CC472" s="4">
        <v>68133</v>
      </c>
    </row>
    <row r="473" spans="80:81" ht="12.75">
      <c r="CB473" s="2">
        <v>36800</v>
      </c>
      <c r="CC473" s="4">
        <v>66880</v>
      </c>
    </row>
    <row r="474" spans="80:81" ht="12.75">
      <c r="CB474" s="2">
        <v>36831</v>
      </c>
      <c r="CC474" s="4">
        <v>67737</v>
      </c>
    </row>
    <row r="475" spans="80:81" ht="12.75">
      <c r="CB475" s="2">
        <v>36861</v>
      </c>
      <c r="CC475" s="4">
        <v>73747</v>
      </c>
    </row>
    <row r="476" spans="80:81" ht="12.75">
      <c r="CB476" s="2">
        <v>36892</v>
      </c>
      <c r="CC476" s="4">
        <v>66173</v>
      </c>
    </row>
    <row r="477" spans="80:81" ht="12.75">
      <c r="CB477" s="2">
        <v>36923</v>
      </c>
      <c r="CC477" s="4">
        <v>62512</v>
      </c>
    </row>
    <row r="478" spans="80:81" ht="12.75">
      <c r="CB478" s="2">
        <v>36951</v>
      </c>
      <c r="CC478" s="4">
        <v>64007</v>
      </c>
    </row>
    <row r="479" spans="80:81" ht="12.75">
      <c r="CB479" s="2">
        <v>36982</v>
      </c>
      <c r="CC479" s="4">
        <v>64968</v>
      </c>
    </row>
    <row r="480" spans="80:81" ht="12.75">
      <c r="CB480" s="2">
        <v>37012</v>
      </c>
      <c r="CC480" s="4">
        <v>62359</v>
      </c>
    </row>
    <row r="481" spans="80:81" ht="12.75">
      <c r="CB481" s="2">
        <v>37043</v>
      </c>
      <c r="CC481" s="4">
        <v>59811</v>
      </c>
    </row>
    <row r="482" spans="80:81" ht="12.75">
      <c r="CB482" s="2">
        <v>37073</v>
      </c>
      <c r="CC482" s="4">
        <v>65883</v>
      </c>
    </row>
    <row r="483" spans="80:81" ht="12.75">
      <c r="CB483" s="2">
        <v>37104</v>
      </c>
      <c r="CC483" s="4">
        <v>65051</v>
      </c>
    </row>
    <row r="484" spans="80:81" ht="12.75">
      <c r="CB484" s="2">
        <v>37135</v>
      </c>
      <c r="CC484" s="4">
        <v>64741</v>
      </c>
    </row>
    <row r="485" spans="80:81" ht="12.75">
      <c r="CB485" s="2">
        <v>37165</v>
      </c>
      <c r="CC485" s="4">
        <v>64805</v>
      </c>
    </row>
    <row r="486" spans="80:81" ht="12.75">
      <c r="CB486" s="2">
        <v>37196</v>
      </c>
      <c r="CC486" s="4">
        <v>67178</v>
      </c>
    </row>
    <row r="487" spans="80:81" ht="12.75">
      <c r="CB487" s="2">
        <v>37226</v>
      </c>
      <c r="CC487" s="4">
        <v>65698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4"/>
  <sheetViews>
    <sheetView workbookViewId="0" topLeftCell="A13">
      <selection activeCell="L32" sqref="L32"/>
    </sheetView>
  </sheetViews>
  <sheetFormatPr defaultColWidth="9.140625" defaultRowHeight="12.75"/>
  <sheetData>
    <row r="2" ht="12.75">
      <c r="A2" s="3" t="s">
        <v>75</v>
      </c>
    </row>
    <row r="24" ht="12.75">
      <c r="A24" s="3" t="s">
        <v>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RVB</dc:creator>
  <cp:keywords/>
  <dc:description/>
  <cp:lastModifiedBy>Robert Breunig</cp:lastModifiedBy>
  <cp:lastPrinted>2006-08-30T05:01:51Z</cp:lastPrinted>
  <dcterms:created xsi:type="dcterms:W3CDTF">2006-08-30T04:57:42Z</dcterms:created>
  <dcterms:modified xsi:type="dcterms:W3CDTF">2009-03-30T23:25:56Z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55626636</vt:i4>
  </property>
  <property fmtid="{D5CDD505-2E9C-101B-9397-08002B2CF9AE}" pid="3" name="_NewReviewCycle">
    <vt:lpwstr/>
  </property>
  <property fmtid="{D5CDD505-2E9C-101B-9397-08002B2CF9AE}" pid="4" name="_EmailSubject">
    <vt:lpwstr>Data for Petrol Paper [SEC=UNCLASSIFIED]</vt:lpwstr>
  </property>
  <property fmtid="{D5CDD505-2E9C-101B-9397-08002B2CF9AE}" pid="5" name="_AuthorEmail">
    <vt:lpwstr>CMurphy@TREASURY.GOV.AU</vt:lpwstr>
  </property>
  <property fmtid="{D5CDD505-2E9C-101B-9397-08002B2CF9AE}" pid="6" name="_AuthorEmailDisplayName">
    <vt:lpwstr>Murphy, Carol</vt:lpwstr>
  </property>
  <property fmtid="{D5CDD505-2E9C-101B-9397-08002B2CF9AE}" pid="7" name="_PreviousAdHocReviewCycleID">
    <vt:i4>23847208</vt:i4>
  </property>
  <property fmtid="{D5CDD505-2E9C-101B-9397-08002B2CF9AE}" pid="8" name="_ReviewingToolsShownOnce">
    <vt:lpwstr/>
  </property>
</Properties>
</file>