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ngchenge/Desktop/Replica for Chapter 1/"/>
    </mc:Choice>
  </mc:AlternateContent>
  <xr:revisionPtr revIDLastSave="0" documentId="13_ncr:1_{15062F91-D44C-2D40-B69F-3ABB442020F7}" xr6:coauthVersionLast="47" xr6:coauthVersionMax="47" xr10:uidLastSave="{00000000-0000-0000-0000-000000000000}"/>
  <bookViews>
    <workbookView xWindow="14120" yWindow="500" windowWidth="51200" windowHeight="27200" xr2:uid="{72642E8F-8F88-2B4A-874F-0F7D4AE781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2" i="1"/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2" i="1"/>
  <c r="AB6" i="1"/>
  <c r="K60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2" i="1"/>
  <c r="X177" i="1" l="1"/>
  <c r="V177" i="1"/>
  <c r="T177" i="1"/>
  <c r="Q177" i="1"/>
  <c r="R177" i="1" s="1"/>
  <c r="O177" i="1"/>
  <c r="P177" i="1" s="1"/>
  <c r="N177" i="1"/>
  <c r="L177" i="1"/>
  <c r="J177" i="1"/>
  <c r="G177" i="1"/>
  <c r="H177" i="1" s="1"/>
  <c r="F177" i="1"/>
  <c r="D177" i="1"/>
  <c r="X176" i="1"/>
  <c r="V176" i="1"/>
  <c r="T176" i="1"/>
  <c r="Q176" i="1"/>
  <c r="R176" i="1" s="1"/>
  <c r="O176" i="1"/>
  <c r="P176" i="1" s="1"/>
  <c r="N176" i="1"/>
  <c r="L176" i="1"/>
  <c r="J176" i="1"/>
  <c r="G176" i="1"/>
  <c r="H176" i="1" s="1"/>
  <c r="F176" i="1"/>
  <c r="D176" i="1"/>
  <c r="X175" i="1"/>
  <c r="V175" i="1"/>
  <c r="T175" i="1"/>
  <c r="Q175" i="1"/>
  <c r="R175" i="1" s="1"/>
  <c r="O175" i="1"/>
  <c r="P175" i="1" s="1"/>
  <c r="N175" i="1"/>
  <c r="L175" i="1"/>
  <c r="J175" i="1"/>
  <c r="G175" i="1"/>
  <c r="H175" i="1" s="1"/>
  <c r="F175" i="1"/>
  <c r="D175" i="1"/>
  <c r="X174" i="1"/>
  <c r="V174" i="1"/>
  <c r="T174" i="1"/>
  <c r="Q174" i="1"/>
  <c r="R174" i="1" s="1"/>
  <c r="O174" i="1"/>
  <c r="P174" i="1" s="1"/>
  <c r="N174" i="1"/>
  <c r="L174" i="1"/>
  <c r="J174" i="1"/>
  <c r="G174" i="1"/>
  <c r="H174" i="1" s="1"/>
  <c r="F174" i="1"/>
  <c r="D174" i="1"/>
  <c r="X173" i="1"/>
  <c r="V173" i="1"/>
  <c r="T173" i="1"/>
  <c r="R173" i="1"/>
  <c r="Q173" i="1"/>
  <c r="O173" i="1"/>
  <c r="P173" i="1" s="1"/>
  <c r="N173" i="1"/>
  <c r="L173" i="1"/>
  <c r="J173" i="1"/>
  <c r="G173" i="1"/>
  <c r="H173" i="1" s="1"/>
  <c r="F173" i="1"/>
  <c r="D173" i="1"/>
  <c r="X172" i="1"/>
  <c r="V172" i="1"/>
  <c r="T172" i="1"/>
  <c r="R172" i="1"/>
  <c r="Q172" i="1"/>
  <c r="O172" i="1"/>
  <c r="P172" i="1" s="1"/>
  <c r="N172" i="1"/>
  <c r="L172" i="1"/>
  <c r="J172" i="1"/>
  <c r="G172" i="1"/>
  <c r="H172" i="1" s="1"/>
  <c r="F172" i="1"/>
  <c r="D172" i="1"/>
  <c r="X171" i="1"/>
  <c r="V171" i="1"/>
  <c r="T171" i="1"/>
  <c r="Q171" i="1"/>
  <c r="R171" i="1" s="1"/>
  <c r="O171" i="1"/>
  <c r="P171" i="1" s="1"/>
  <c r="N171" i="1"/>
  <c r="L171" i="1"/>
  <c r="J171" i="1"/>
  <c r="G171" i="1"/>
  <c r="H171" i="1" s="1"/>
  <c r="F171" i="1"/>
  <c r="D171" i="1"/>
  <c r="X170" i="1"/>
  <c r="V170" i="1"/>
  <c r="T170" i="1"/>
  <c r="Q170" i="1"/>
  <c r="R170" i="1" s="1"/>
  <c r="O170" i="1"/>
  <c r="P170" i="1" s="1"/>
  <c r="N170" i="1"/>
  <c r="L170" i="1"/>
  <c r="J170" i="1"/>
  <c r="H170" i="1"/>
  <c r="G170" i="1"/>
  <c r="F170" i="1"/>
  <c r="D170" i="1"/>
  <c r="X169" i="1"/>
  <c r="V169" i="1"/>
  <c r="T169" i="1"/>
  <c r="Q169" i="1"/>
  <c r="R169" i="1" s="1"/>
  <c r="O169" i="1"/>
  <c r="P169" i="1" s="1"/>
  <c r="N169" i="1"/>
  <c r="L169" i="1"/>
  <c r="J169" i="1"/>
  <c r="G169" i="1"/>
  <c r="H169" i="1" s="1"/>
  <c r="F169" i="1"/>
  <c r="D169" i="1"/>
  <c r="X168" i="1"/>
  <c r="V168" i="1"/>
  <c r="T168" i="1"/>
  <c r="Q168" i="1"/>
  <c r="R168" i="1" s="1"/>
  <c r="O168" i="1"/>
  <c r="P168" i="1" s="1"/>
  <c r="N168" i="1"/>
  <c r="L168" i="1"/>
  <c r="J168" i="1"/>
  <c r="G168" i="1"/>
  <c r="H168" i="1" s="1"/>
  <c r="F168" i="1"/>
  <c r="D168" i="1"/>
  <c r="X167" i="1"/>
  <c r="V167" i="1"/>
  <c r="T167" i="1"/>
  <c r="Q167" i="1"/>
  <c r="R167" i="1" s="1"/>
  <c r="O167" i="1"/>
  <c r="P167" i="1" s="1"/>
  <c r="N167" i="1"/>
  <c r="L167" i="1"/>
  <c r="J167" i="1"/>
  <c r="G167" i="1"/>
  <c r="H167" i="1" s="1"/>
  <c r="F167" i="1"/>
  <c r="D167" i="1"/>
  <c r="X166" i="1"/>
  <c r="V166" i="1"/>
  <c r="T166" i="1"/>
  <c r="Q166" i="1"/>
  <c r="R166" i="1" s="1"/>
  <c r="O166" i="1"/>
  <c r="P166" i="1" s="1"/>
  <c r="N166" i="1"/>
  <c r="L166" i="1"/>
  <c r="J166" i="1"/>
  <c r="G166" i="1"/>
  <c r="H166" i="1" s="1"/>
  <c r="F166" i="1"/>
  <c r="D166" i="1"/>
  <c r="X165" i="1"/>
  <c r="V165" i="1"/>
  <c r="T165" i="1"/>
  <c r="Q165" i="1"/>
  <c r="R165" i="1" s="1"/>
  <c r="O165" i="1"/>
  <c r="P165" i="1" s="1"/>
  <c r="N165" i="1"/>
  <c r="L165" i="1"/>
  <c r="J165" i="1"/>
  <c r="G165" i="1"/>
  <c r="H165" i="1" s="1"/>
  <c r="F165" i="1"/>
  <c r="D165" i="1"/>
  <c r="X164" i="1"/>
  <c r="V164" i="1"/>
  <c r="T164" i="1"/>
  <c r="Q164" i="1"/>
  <c r="R164" i="1" s="1"/>
  <c r="O164" i="1"/>
  <c r="P164" i="1" s="1"/>
  <c r="N164" i="1"/>
  <c r="L164" i="1"/>
  <c r="J164" i="1"/>
  <c r="G164" i="1"/>
  <c r="H164" i="1" s="1"/>
  <c r="F164" i="1"/>
  <c r="D164" i="1"/>
  <c r="X163" i="1"/>
  <c r="V163" i="1"/>
  <c r="T163" i="1"/>
  <c r="Q163" i="1"/>
  <c r="R163" i="1" s="1"/>
  <c r="O163" i="1"/>
  <c r="P163" i="1" s="1"/>
  <c r="N163" i="1"/>
  <c r="L163" i="1"/>
  <c r="J163" i="1"/>
  <c r="G163" i="1"/>
  <c r="H163" i="1" s="1"/>
  <c r="F163" i="1"/>
  <c r="D163" i="1"/>
  <c r="X162" i="1"/>
  <c r="V162" i="1"/>
  <c r="T162" i="1"/>
  <c r="Q162" i="1"/>
  <c r="R162" i="1" s="1"/>
  <c r="O162" i="1"/>
  <c r="P162" i="1" s="1"/>
  <c r="N162" i="1"/>
  <c r="L162" i="1"/>
  <c r="J162" i="1"/>
  <c r="G162" i="1"/>
  <c r="H162" i="1" s="1"/>
  <c r="F162" i="1"/>
  <c r="D162" i="1"/>
  <c r="X161" i="1"/>
  <c r="V161" i="1"/>
  <c r="T161" i="1"/>
  <c r="Q161" i="1"/>
  <c r="R161" i="1" s="1"/>
  <c r="O161" i="1"/>
  <c r="P161" i="1" s="1"/>
  <c r="N161" i="1"/>
  <c r="L161" i="1"/>
  <c r="J161" i="1"/>
  <c r="G161" i="1"/>
  <c r="H161" i="1" s="1"/>
  <c r="F161" i="1"/>
  <c r="D161" i="1"/>
  <c r="X160" i="1"/>
  <c r="V160" i="1"/>
  <c r="T160" i="1"/>
  <c r="Q160" i="1"/>
  <c r="R160" i="1" s="1"/>
  <c r="O160" i="1"/>
  <c r="P160" i="1" s="1"/>
  <c r="N160" i="1"/>
  <c r="L160" i="1"/>
  <c r="J160" i="1"/>
  <c r="G160" i="1"/>
  <c r="H160" i="1" s="1"/>
  <c r="F160" i="1"/>
  <c r="D160" i="1"/>
  <c r="X159" i="1"/>
  <c r="V159" i="1"/>
  <c r="T159" i="1"/>
  <c r="Q159" i="1"/>
  <c r="R159" i="1" s="1"/>
  <c r="O159" i="1"/>
  <c r="P159" i="1" s="1"/>
  <c r="N159" i="1"/>
  <c r="L159" i="1"/>
  <c r="J159" i="1"/>
  <c r="G159" i="1"/>
  <c r="H159" i="1" s="1"/>
  <c r="F159" i="1"/>
  <c r="D159" i="1"/>
  <c r="X158" i="1"/>
  <c r="V158" i="1"/>
  <c r="T158" i="1"/>
  <c r="Q158" i="1"/>
  <c r="R158" i="1" s="1"/>
  <c r="O158" i="1"/>
  <c r="P158" i="1" s="1"/>
  <c r="N158" i="1"/>
  <c r="L158" i="1"/>
  <c r="J158" i="1"/>
  <c r="G158" i="1"/>
  <c r="H158" i="1" s="1"/>
  <c r="F158" i="1"/>
  <c r="D158" i="1"/>
  <c r="X157" i="1"/>
  <c r="V157" i="1"/>
  <c r="T157" i="1"/>
  <c r="Q157" i="1"/>
  <c r="R157" i="1" s="1"/>
  <c r="O157" i="1"/>
  <c r="P157" i="1" s="1"/>
  <c r="N157" i="1"/>
  <c r="L157" i="1"/>
  <c r="J157" i="1"/>
  <c r="G157" i="1"/>
  <c r="H157" i="1" s="1"/>
  <c r="F157" i="1"/>
  <c r="D157" i="1"/>
  <c r="X156" i="1"/>
  <c r="V156" i="1"/>
  <c r="T156" i="1"/>
  <c r="Q156" i="1"/>
  <c r="R156" i="1" s="1"/>
  <c r="O156" i="1"/>
  <c r="P156" i="1" s="1"/>
  <c r="N156" i="1"/>
  <c r="L156" i="1"/>
  <c r="J156" i="1"/>
  <c r="G156" i="1"/>
  <c r="H156" i="1" s="1"/>
  <c r="F156" i="1"/>
  <c r="D156" i="1"/>
  <c r="X155" i="1"/>
  <c r="V155" i="1"/>
  <c r="T155" i="1"/>
  <c r="Q155" i="1"/>
  <c r="R155" i="1" s="1"/>
  <c r="O155" i="1"/>
  <c r="P155" i="1" s="1"/>
  <c r="N155" i="1"/>
  <c r="L155" i="1"/>
  <c r="J155" i="1"/>
  <c r="G155" i="1"/>
  <c r="H155" i="1" s="1"/>
  <c r="F155" i="1"/>
  <c r="D155" i="1"/>
  <c r="X154" i="1"/>
  <c r="V154" i="1"/>
  <c r="T154" i="1"/>
  <c r="Q154" i="1"/>
  <c r="R154" i="1" s="1"/>
  <c r="O154" i="1"/>
  <c r="P154" i="1" s="1"/>
  <c r="N154" i="1"/>
  <c r="L154" i="1"/>
  <c r="J154" i="1"/>
  <c r="G154" i="1"/>
  <c r="H154" i="1" s="1"/>
  <c r="F154" i="1"/>
  <c r="D154" i="1"/>
  <c r="X153" i="1"/>
  <c r="V153" i="1"/>
  <c r="T153" i="1"/>
  <c r="Q153" i="1"/>
  <c r="R153" i="1" s="1"/>
  <c r="O153" i="1"/>
  <c r="P153" i="1" s="1"/>
  <c r="N153" i="1"/>
  <c r="L153" i="1"/>
  <c r="J153" i="1"/>
  <c r="G153" i="1"/>
  <c r="H153" i="1" s="1"/>
  <c r="F153" i="1"/>
  <c r="D153" i="1"/>
  <c r="X152" i="1"/>
  <c r="V152" i="1"/>
  <c r="T152" i="1"/>
  <c r="Q152" i="1"/>
  <c r="R152" i="1" s="1"/>
  <c r="O152" i="1"/>
  <c r="P152" i="1" s="1"/>
  <c r="N152" i="1"/>
  <c r="L152" i="1"/>
  <c r="J152" i="1"/>
  <c r="G152" i="1"/>
  <c r="H152" i="1" s="1"/>
  <c r="F152" i="1"/>
  <c r="D152" i="1"/>
  <c r="X151" i="1"/>
  <c r="V151" i="1"/>
  <c r="T151" i="1"/>
  <c r="Q151" i="1"/>
  <c r="R151" i="1" s="1"/>
  <c r="O151" i="1"/>
  <c r="P151" i="1" s="1"/>
  <c r="N151" i="1"/>
  <c r="L151" i="1"/>
  <c r="J151" i="1"/>
  <c r="G151" i="1"/>
  <c r="H151" i="1" s="1"/>
  <c r="F151" i="1"/>
  <c r="D151" i="1"/>
  <c r="X150" i="1"/>
  <c r="V150" i="1"/>
  <c r="T150" i="1"/>
  <c r="Q150" i="1"/>
  <c r="R150" i="1" s="1"/>
  <c r="O150" i="1"/>
  <c r="P150" i="1" s="1"/>
  <c r="N150" i="1"/>
  <c r="L150" i="1"/>
  <c r="J150" i="1"/>
  <c r="G150" i="1"/>
  <c r="H150" i="1" s="1"/>
  <c r="F150" i="1"/>
  <c r="D150" i="1"/>
  <c r="X149" i="1"/>
  <c r="V149" i="1"/>
  <c r="T149" i="1"/>
  <c r="Q149" i="1"/>
  <c r="R149" i="1" s="1"/>
  <c r="O149" i="1"/>
  <c r="P149" i="1" s="1"/>
  <c r="N149" i="1"/>
  <c r="L149" i="1"/>
  <c r="J149" i="1"/>
  <c r="G149" i="1"/>
  <c r="H149" i="1" s="1"/>
  <c r="F149" i="1"/>
  <c r="D149" i="1"/>
  <c r="X148" i="1"/>
  <c r="V148" i="1"/>
  <c r="T148" i="1"/>
  <c r="Q148" i="1"/>
  <c r="R148" i="1" s="1"/>
  <c r="O148" i="1"/>
  <c r="P148" i="1" s="1"/>
  <c r="N148" i="1"/>
  <c r="L148" i="1"/>
  <c r="J148" i="1"/>
  <c r="G148" i="1"/>
  <c r="H148" i="1" s="1"/>
  <c r="F148" i="1"/>
  <c r="D148" i="1"/>
  <c r="X147" i="1"/>
  <c r="V147" i="1"/>
  <c r="T147" i="1"/>
  <c r="Q147" i="1"/>
  <c r="R147" i="1" s="1"/>
  <c r="O147" i="1"/>
  <c r="P147" i="1" s="1"/>
  <c r="N147" i="1"/>
  <c r="L147" i="1"/>
  <c r="J147" i="1"/>
  <c r="G147" i="1"/>
  <c r="H147" i="1" s="1"/>
  <c r="F147" i="1"/>
  <c r="D147" i="1"/>
  <c r="X146" i="1"/>
  <c r="V146" i="1"/>
  <c r="T146" i="1"/>
  <c r="Q146" i="1"/>
  <c r="R146" i="1" s="1"/>
  <c r="O146" i="1"/>
  <c r="P146" i="1" s="1"/>
  <c r="N146" i="1"/>
  <c r="L146" i="1"/>
  <c r="J146" i="1"/>
  <c r="G146" i="1"/>
  <c r="H146" i="1" s="1"/>
  <c r="F146" i="1"/>
  <c r="D146" i="1"/>
  <c r="X145" i="1"/>
  <c r="V145" i="1"/>
  <c r="T145" i="1"/>
  <c r="Q145" i="1"/>
  <c r="R145" i="1" s="1"/>
  <c r="O145" i="1"/>
  <c r="P145" i="1" s="1"/>
  <c r="N145" i="1"/>
  <c r="L145" i="1"/>
  <c r="J145" i="1"/>
  <c r="G145" i="1"/>
  <c r="H145" i="1" s="1"/>
  <c r="F145" i="1"/>
  <c r="D145" i="1"/>
  <c r="X144" i="1"/>
  <c r="V144" i="1"/>
  <c r="T144" i="1"/>
  <c r="Q144" i="1"/>
  <c r="R144" i="1" s="1"/>
  <c r="O144" i="1"/>
  <c r="P144" i="1" s="1"/>
  <c r="N144" i="1"/>
  <c r="L144" i="1"/>
  <c r="J144" i="1"/>
  <c r="G144" i="1"/>
  <c r="H144" i="1" s="1"/>
  <c r="F144" i="1"/>
  <c r="D144" i="1"/>
  <c r="X143" i="1"/>
  <c r="V143" i="1"/>
  <c r="T143" i="1"/>
  <c r="Q143" i="1"/>
  <c r="R143" i="1" s="1"/>
  <c r="O143" i="1"/>
  <c r="P143" i="1" s="1"/>
  <c r="N143" i="1"/>
  <c r="L143" i="1"/>
  <c r="J143" i="1"/>
  <c r="G143" i="1"/>
  <c r="H143" i="1" s="1"/>
  <c r="F143" i="1"/>
  <c r="D143" i="1"/>
  <c r="X142" i="1"/>
  <c r="V142" i="1"/>
  <c r="T142" i="1"/>
  <c r="Q142" i="1"/>
  <c r="R142" i="1" s="1"/>
  <c r="O142" i="1"/>
  <c r="P142" i="1" s="1"/>
  <c r="N142" i="1"/>
  <c r="L142" i="1"/>
  <c r="J142" i="1"/>
  <c r="G142" i="1"/>
  <c r="H142" i="1" s="1"/>
  <c r="F142" i="1"/>
  <c r="D142" i="1"/>
  <c r="X141" i="1"/>
  <c r="V141" i="1"/>
  <c r="T141" i="1"/>
  <c r="Q141" i="1"/>
  <c r="R141" i="1" s="1"/>
  <c r="O141" i="1"/>
  <c r="P141" i="1" s="1"/>
  <c r="N141" i="1"/>
  <c r="L141" i="1"/>
  <c r="J141" i="1"/>
  <c r="G141" i="1"/>
  <c r="H141" i="1" s="1"/>
  <c r="F141" i="1"/>
  <c r="D141" i="1"/>
  <c r="X140" i="1"/>
  <c r="V140" i="1"/>
  <c r="T140" i="1"/>
  <c r="Q140" i="1"/>
  <c r="R140" i="1" s="1"/>
  <c r="O140" i="1"/>
  <c r="P140" i="1" s="1"/>
  <c r="N140" i="1"/>
  <c r="L140" i="1"/>
  <c r="J140" i="1"/>
  <c r="G140" i="1"/>
  <c r="H140" i="1" s="1"/>
  <c r="F140" i="1"/>
  <c r="D140" i="1"/>
  <c r="X139" i="1"/>
  <c r="V139" i="1"/>
  <c r="T139" i="1"/>
  <c r="Q139" i="1"/>
  <c r="R139" i="1" s="1"/>
  <c r="O139" i="1"/>
  <c r="P139" i="1" s="1"/>
  <c r="N139" i="1"/>
  <c r="L139" i="1"/>
  <c r="J139" i="1"/>
  <c r="G139" i="1"/>
  <c r="H139" i="1" s="1"/>
  <c r="F139" i="1"/>
  <c r="D139" i="1"/>
  <c r="X138" i="1"/>
  <c r="V138" i="1"/>
  <c r="T138" i="1"/>
  <c r="Q138" i="1"/>
  <c r="R138" i="1" s="1"/>
  <c r="O138" i="1"/>
  <c r="P138" i="1" s="1"/>
  <c r="N138" i="1"/>
  <c r="L138" i="1"/>
  <c r="J138" i="1"/>
  <c r="G138" i="1"/>
  <c r="H138" i="1" s="1"/>
  <c r="F138" i="1"/>
  <c r="D138" i="1"/>
  <c r="X137" i="1"/>
  <c r="V137" i="1"/>
  <c r="T137" i="1"/>
  <c r="Q137" i="1"/>
  <c r="R137" i="1" s="1"/>
  <c r="O137" i="1"/>
  <c r="P137" i="1" s="1"/>
  <c r="N137" i="1"/>
  <c r="L137" i="1"/>
  <c r="J137" i="1"/>
  <c r="G137" i="1"/>
  <c r="H137" i="1" s="1"/>
  <c r="F137" i="1"/>
  <c r="D137" i="1"/>
  <c r="X136" i="1"/>
  <c r="V136" i="1"/>
  <c r="T136" i="1"/>
  <c r="Q136" i="1"/>
  <c r="R136" i="1" s="1"/>
  <c r="O136" i="1"/>
  <c r="P136" i="1" s="1"/>
  <c r="N136" i="1"/>
  <c r="L136" i="1"/>
  <c r="J136" i="1"/>
  <c r="G136" i="1"/>
  <c r="H136" i="1" s="1"/>
  <c r="F136" i="1"/>
  <c r="D136" i="1"/>
  <c r="X135" i="1"/>
  <c r="V135" i="1"/>
  <c r="T135" i="1"/>
  <c r="Q135" i="1"/>
  <c r="R135" i="1" s="1"/>
  <c r="O135" i="1"/>
  <c r="P135" i="1" s="1"/>
  <c r="N135" i="1"/>
  <c r="L135" i="1"/>
  <c r="J135" i="1"/>
  <c r="G135" i="1"/>
  <c r="H135" i="1" s="1"/>
  <c r="F135" i="1"/>
  <c r="D135" i="1"/>
  <c r="X134" i="1"/>
  <c r="V134" i="1"/>
  <c r="T134" i="1"/>
  <c r="Q134" i="1"/>
  <c r="R134" i="1" s="1"/>
  <c r="O134" i="1"/>
  <c r="P134" i="1" s="1"/>
  <c r="N134" i="1"/>
  <c r="L134" i="1"/>
  <c r="J134" i="1"/>
  <c r="G134" i="1"/>
  <c r="H134" i="1" s="1"/>
  <c r="F134" i="1"/>
  <c r="D134" i="1"/>
  <c r="X133" i="1"/>
  <c r="V133" i="1"/>
  <c r="T133" i="1"/>
  <c r="Q133" i="1"/>
  <c r="R133" i="1" s="1"/>
  <c r="O133" i="1"/>
  <c r="P133" i="1" s="1"/>
  <c r="N133" i="1"/>
  <c r="L133" i="1"/>
  <c r="J133" i="1"/>
  <c r="G133" i="1"/>
  <c r="H133" i="1" s="1"/>
  <c r="F133" i="1"/>
  <c r="D133" i="1"/>
  <c r="X132" i="1"/>
  <c r="V132" i="1"/>
  <c r="T132" i="1"/>
  <c r="Q132" i="1"/>
  <c r="R132" i="1" s="1"/>
  <c r="O132" i="1"/>
  <c r="P132" i="1" s="1"/>
  <c r="N132" i="1"/>
  <c r="L132" i="1"/>
  <c r="J132" i="1"/>
  <c r="G132" i="1"/>
  <c r="H132" i="1" s="1"/>
  <c r="F132" i="1"/>
  <c r="D132" i="1"/>
  <c r="X131" i="1"/>
  <c r="V131" i="1"/>
  <c r="T131" i="1"/>
  <c r="Q131" i="1"/>
  <c r="R131" i="1" s="1"/>
  <c r="O131" i="1"/>
  <c r="P131" i="1" s="1"/>
  <c r="N131" i="1"/>
  <c r="L131" i="1"/>
  <c r="J131" i="1"/>
  <c r="G131" i="1"/>
  <c r="H131" i="1" s="1"/>
  <c r="F131" i="1"/>
  <c r="D131" i="1"/>
  <c r="X130" i="1"/>
  <c r="V130" i="1"/>
  <c r="T130" i="1"/>
  <c r="Q130" i="1"/>
  <c r="R130" i="1" s="1"/>
  <c r="O130" i="1"/>
  <c r="P130" i="1" s="1"/>
  <c r="N130" i="1"/>
  <c r="L130" i="1"/>
  <c r="J130" i="1"/>
  <c r="G130" i="1"/>
  <c r="H130" i="1" s="1"/>
  <c r="F130" i="1"/>
  <c r="D130" i="1"/>
  <c r="X129" i="1"/>
  <c r="V129" i="1"/>
  <c r="T129" i="1"/>
  <c r="Q129" i="1"/>
  <c r="R129" i="1" s="1"/>
  <c r="O129" i="1"/>
  <c r="P129" i="1" s="1"/>
  <c r="N129" i="1"/>
  <c r="L129" i="1"/>
  <c r="J129" i="1"/>
  <c r="G129" i="1"/>
  <c r="H129" i="1" s="1"/>
  <c r="F129" i="1"/>
  <c r="D129" i="1"/>
  <c r="X128" i="1"/>
  <c r="V128" i="1"/>
  <c r="T128" i="1"/>
  <c r="Q128" i="1"/>
  <c r="R128" i="1" s="1"/>
  <c r="O128" i="1"/>
  <c r="P128" i="1" s="1"/>
  <c r="N128" i="1"/>
  <c r="L128" i="1"/>
  <c r="J128" i="1"/>
  <c r="G128" i="1"/>
  <c r="H128" i="1" s="1"/>
  <c r="F128" i="1"/>
  <c r="D128" i="1"/>
  <c r="X127" i="1"/>
  <c r="V127" i="1"/>
  <c r="T127" i="1"/>
  <c r="Q127" i="1"/>
  <c r="R127" i="1" s="1"/>
  <c r="O127" i="1"/>
  <c r="P127" i="1" s="1"/>
  <c r="N127" i="1"/>
  <c r="L127" i="1"/>
  <c r="J127" i="1"/>
  <c r="G127" i="1"/>
  <c r="H127" i="1" s="1"/>
  <c r="F127" i="1"/>
  <c r="D127" i="1"/>
  <c r="X126" i="1"/>
  <c r="V126" i="1"/>
  <c r="T126" i="1"/>
  <c r="Q126" i="1"/>
  <c r="R126" i="1" s="1"/>
  <c r="O126" i="1"/>
  <c r="P126" i="1" s="1"/>
  <c r="N126" i="1"/>
  <c r="L126" i="1"/>
  <c r="J126" i="1"/>
  <c r="G126" i="1"/>
  <c r="H126" i="1" s="1"/>
  <c r="F126" i="1"/>
  <c r="D126" i="1"/>
  <c r="X125" i="1"/>
  <c r="V125" i="1"/>
  <c r="T125" i="1"/>
  <c r="Q125" i="1"/>
  <c r="R125" i="1" s="1"/>
  <c r="O125" i="1"/>
  <c r="P125" i="1" s="1"/>
  <c r="N125" i="1"/>
  <c r="L125" i="1"/>
  <c r="J125" i="1"/>
  <c r="G125" i="1"/>
  <c r="H125" i="1" s="1"/>
  <c r="F125" i="1"/>
  <c r="D125" i="1"/>
  <c r="X124" i="1"/>
  <c r="V124" i="1"/>
  <c r="T124" i="1"/>
  <c r="Q124" i="1"/>
  <c r="R124" i="1" s="1"/>
  <c r="O124" i="1"/>
  <c r="P124" i="1" s="1"/>
  <c r="N124" i="1"/>
  <c r="L124" i="1"/>
  <c r="J124" i="1"/>
  <c r="G124" i="1"/>
  <c r="H124" i="1" s="1"/>
  <c r="F124" i="1"/>
  <c r="D124" i="1"/>
  <c r="X123" i="1"/>
  <c r="V123" i="1"/>
  <c r="T123" i="1"/>
  <c r="Q123" i="1"/>
  <c r="R123" i="1" s="1"/>
  <c r="O123" i="1"/>
  <c r="P123" i="1" s="1"/>
  <c r="N123" i="1"/>
  <c r="L123" i="1"/>
  <c r="J123" i="1"/>
  <c r="G123" i="1"/>
  <c r="H123" i="1" s="1"/>
  <c r="F123" i="1"/>
  <c r="D123" i="1"/>
  <c r="X122" i="1"/>
  <c r="V122" i="1"/>
  <c r="T122" i="1"/>
  <c r="Q122" i="1"/>
  <c r="R122" i="1" s="1"/>
  <c r="O122" i="1"/>
  <c r="P122" i="1" s="1"/>
  <c r="N122" i="1"/>
  <c r="L122" i="1"/>
  <c r="J122" i="1"/>
  <c r="G122" i="1"/>
  <c r="H122" i="1" s="1"/>
  <c r="F122" i="1"/>
  <c r="D122" i="1"/>
  <c r="X121" i="1"/>
  <c r="V121" i="1"/>
  <c r="T121" i="1"/>
  <c r="Q121" i="1"/>
  <c r="R121" i="1" s="1"/>
  <c r="O121" i="1"/>
  <c r="P121" i="1" s="1"/>
  <c r="N121" i="1"/>
  <c r="L121" i="1"/>
  <c r="J121" i="1"/>
  <c r="G121" i="1"/>
  <c r="H121" i="1" s="1"/>
  <c r="F121" i="1"/>
  <c r="D121" i="1"/>
  <c r="X120" i="1"/>
  <c r="V120" i="1"/>
  <c r="T120" i="1"/>
  <c r="Q120" i="1"/>
  <c r="R120" i="1" s="1"/>
  <c r="O120" i="1"/>
  <c r="P120" i="1" s="1"/>
  <c r="N120" i="1"/>
  <c r="L120" i="1"/>
  <c r="J120" i="1"/>
  <c r="G120" i="1"/>
  <c r="H120" i="1" s="1"/>
  <c r="F120" i="1"/>
  <c r="D120" i="1"/>
  <c r="X119" i="1"/>
  <c r="V119" i="1"/>
  <c r="T119" i="1"/>
  <c r="Q119" i="1"/>
  <c r="R119" i="1" s="1"/>
  <c r="O119" i="1"/>
  <c r="P119" i="1" s="1"/>
  <c r="N119" i="1"/>
  <c r="L119" i="1"/>
  <c r="J119" i="1"/>
  <c r="G119" i="1"/>
  <c r="H119" i="1" s="1"/>
  <c r="F119" i="1"/>
  <c r="D119" i="1"/>
  <c r="X118" i="1"/>
  <c r="V118" i="1"/>
  <c r="T118" i="1"/>
  <c r="Q118" i="1"/>
  <c r="R118" i="1" s="1"/>
  <c r="O118" i="1"/>
  <c r="P118" i="1" s="1"/>
  <c r="N118" i="1"/>
  <c r="L118" i="1"/>
  <c r="J118" i="1"/>
  <c r="G118" i="1"/>
  <c r="H118" i="1" s="1"/>
  <c r="F118" i="1"/>
  <c r="D118" i="1"/>
  <c r="X117" i="1"/>
  <c r="V117" i="1"/>
  <c r="T117" i="1"/>
  <c r="Q117" i="1"/>
  <c r="R117" i="1" s="1"/>
  <c r="O117" i="1"/>
  <c r="P117" i="1" s="1"/>
  <c r="N117" i="1"/>
  <c r="L117" i="1"/>
  <c r="J117" i="1"/>
  <c r="G117" i="1"/>
  <c r="H117" i="1" s="1"/>
  <c r="F117" i="1"/>
  <c r="D117" i="1"/>
  <c r="X116" i="1"/>
  <c r="V116" i="1"/>
  <c r="T116" i="1"/>
  <c r="Q116" i="1"/>
  <c r="R116" i="1" s="1"/>
  <c r="O116" i="1"/>
  <c r="P116" i="1" s="1"/>
  <c r="N116" i="1"/>
  <c r="L116" i="1"/>
  <c r="J116" i="1"/>
  <c r="G116" i="1"/>
  <c r="H116" i="1" s="1"/>
  <c r="F116" i="1"/>
  <c r="D116" i="1"/>
  <c r="X115" i="1"/>
  <c r="V115" i="1"/>
  <c r="T115" i="1"/>
  <c r="Q115" i="1"/>
  <c r="R115" i="1" s="1"/>
  <c r="O115" i="1"/>
  <c r="P115" i="1" s="1"/>
  <c r="N115" i="1"/>
  <c r="L115" i="1"/>
  <c r="J115" i="1"/>
  <c r="G115" i="1"/>
  <c r="H115" i="1" s="1"/>
  <c r="F115" i="1"/>
  <c r="D115" i="1"/>
  <c r="X114" i="1"/>
  <c r="V114" i="1"/>
  <c r="T114" i="1"/>
  <c r="Q114" i="1"/>
  <c r="R114" i="1" s="1"/>
  <c r="O114" i="1"/>
  <c r="P114" i="1" s="1"/>
  <c r="N114" i="1"/>
  <c r="L114" i="1"/>
  <c r="J114" i="1"/>
  <c r="G114" i="1"/>
  <c r="H114" i="1" s="1"/>
  <c r="F114" i="1"/>
  <c r="D114" i="1"/>
  <c r="X113" i="1"/>
  <c r="V113" i="1"/>
  <c r="T113" i="1"/>
  <c r="Q113" i="1"/>
  <c r="R113" i="1" s="1"/>
  <c r="O113" i="1"/>
  <c r="P113" i="1" s="1"/>
  <c r="N113" i="1"/>
  <c r="L113" i="1"/>
  <c r="J113" i="1"/>
  <c r="G113" i="1"/>
  <c r="H113" i="1" s="1"/>
  <c r="F113" i="1"/>
  <c r="D113" i="1"/>
  <c r="X112" i="1"/>
  <c r="V112" i="1"/>
  <c r="T112" i="1"/>
  <c r="Q112" i="1"/>
  <c r="R112" i="1" s="1"/>
  <c r="O112" i="1"/>
  <c r="P112" i="1" s="1"/>
  <c r="N112" i="1"/>
  <c r="L112" i="1"/>
  <c r="J112" i="1"/>
  <c r="G112" i="1"/>
  <c r="H112" i="1" s="1"/>
  <c r="F112" i="1"/>
  <c r="D112" i="1"/>
  <c r="X111" i="1"/>
  <c r="V111" i="1"/>
  <c r="T111" i="1"/>
  <c r="Q111" i="1"/>
  <c r="R111" i="1" s="1"/>
  <c r="O111" i="1"/>
  <c r="P111" i="1" s="1"/>
  <c r="N111" i="1"/>
  <c r="L111" i="1"/>
  <c r="J111" i="1"/>
  <c r="G111" i="1"/>
  <c r="H111" i="1" s="1"/>
  <c r="F111" i="1"/>
  <c r="D111" i="1"/>
  <c r="X110" i="1"/>
  <c r="V110" i="1"/>
  <c r="T110" i="1"/>
  <c r="Q110" i="1"/>
  <c r="R110" i="1" s="1"/>
  <c r="O110" i="1"/>
  <c r="P110" i="1" s="1"/>
  <c r="N110" i="1"/>
  <c r="L110" i="1"/>
  <c r="J110" i="1"/>
  <c r="G110" i="1"/>
  <c r="H110" i="1" s="1"/>
  <c r="F110" i="1"/>
  <c r="D110" i="1"/>
  <c r="X109" i="1"/>
  <c r="V109" i="1"/>
  <c r="T109" i="1"/>
  <c r="Q109" i="1"/>
  <c r="R109" i="1" s="1"/>
  <c r="O109" i="1"/>
  <c r="P109" i="1" s="1"/>
  <c r="N109" i="1"/>
  <c r="L109" i="1"/>
  <c r="J109" i="1"/>
  <c r="G109" i="1"/>
  <c r="H109" i="1" s="1"/>
  <c r="F109" i="1"/>
  <c r="D109" i="1"/>
  <c r="X108" i="1"/>
  <c r="V108" i="1"/>
  <c r="T108" i="1"/>
  <c r="Q108" i="1"/>
  <c r="R108" i="1" s="1"/>
  <c r="O108" i="1"/>
  <c r="P108" i="1" s="1"/>
  <c r="N108" i="1"/>
  <c r="L108" i="1"/>
  <c r="J108" i="1"/>
  <c r="G108" i="1"/>
  <c r="H108" i="1" s="1"/>
  <c r="F108" i="1"/>
  <c r="D108" i="1"/>
  <c r="X107" i="1"/>
  <c r="V107" i="1"/>
  <c r="T107" i="1"/>
  <c r="Q107" i="1"/>
  <c r="R107" i="1" s="1"/>
  <c r="O107" i="1"/>
  <c r="P107" i="1" s="1"/>
  <c r="N107" i="1"/>
  <c r="L107" i="1"/>
  <c r="J107" i="1"/>
  <c r="G107" i="1"/>
  <c r="H107" i="1" s="1"/>
  <c r="F107" i="1"/>
  <c r="D107" i="1"/>
  <c r="X106" i="1"/>
  <c r="V106" i="1"/>
  <c r="T106" i="1"/>
  <c r="Q106" i="1"/>
  <c r="R106" i="1" s="1"/>
  <c r="O106" i="1"/>
  <c r="P106" i="1" s="1"/>
  <c r="N106" i="1"/>
  <c r="L106" i="1"/>
  <c r="J106" i="1"/>
  <c r="G106" i="1"/>
  <c r="H106" i="1" s="1"/>
  <c r="F106" i="1"/>
  <c r="D106" i="1"/>
  <c r="X105" i="1"/>
  <c r="V105" i="1"/>
  <c r="T105" i="1"/>
  <c r="Q105" i="1"/>
  <c r="R105" i="1" s="1"/>
  <c r="O105" i="1"/>
  <c r="P105" i="1" s="1"/>
  <c r="N105" i="1"/>
  <c r="L105" i="1"/>
  <c r="J105" i="1"/>
  <c r="G105" i="1"/>
  <c r="H105" i="1" s="1"/>
  <c r="F105" i="1"/>
  <c r="D105" i="1"/>
  <c r="X104" i="1"/>
  <c r="V104" i="1"/>
  <c r="T104" i="1"/>
  <c r="Q104" i="1"/>
  <c r="R104" i="1" s="1"/>
  <c r="O104" i="1"/>
  <c r="P104" i="1" s="1"/>
  <c r="N104" i="1"/>
  <c r="L104" i="1"/>
  <c r="J104" i="1"/>
  <c r="G104" i="1"/>
  <c r="H104" i="1" s="1"/>
  <c r="F104" i="1"/>
  <c r="D104" i="1"/>
  <c r="X103" i="1"/>
  <c r="V103" i="1"/>
  <c r="T103" i="1"/>
  <c r="Q103" i="1"/>
  <c r="R103" i="1" s="1"/>
  <c r="O103" i="1"/>
  <c r="P103" i="1" s="1"/>
  <c r="N103" i="1"/>
  <c r="L103" i="1"/>
  <c r="J103" i="1"/>
  <c r="G103" i="1"/>
  <c r="H103" i="1" s="1"/>
  <c r="F103" i="1"/>
  <c r="D103" i="1"/>
  <c r="X102" i="1"/>
  <c r="V102" i="1"/>
  <c r="T102" i="1"/>
  <c r="Q102" i="1"/>
  <c r="R102" i="1" s="1"/>
  <c r="O102" i="1"/>
  <c r="P102" i="1" s="1"/>
  <c r="N102" i="1"/>
  <c r="L102" i="1"/>
  <c r="J102" i="1"/>
  <c r="G102" i="1"/>
  <c r="H102" i="1" s="1"/>
  <c r="F102" i="1"/>
  <c r="D102" i="1"/>
  <c r="X101" i="1"/>
  <c r="V101" i="1"/>
  <c r="T101" i="1"/>
  <c r="Q101" i="1"/>
  <c r="R101" i="1" s="1"/>
  <c r="O101" i="1"/>
  <c r="P101" i="1" s="1"/>
  <c r="N101" i="1"/>
  <c r="L101" i="1"/>
  <c r="J101" i="1"/>
  <c r="G101" i="1"/>
  <c r="H101" i="1" s="1"/>
  <c r="F101" i="1"/>
  <c r="D101" i="1"/>
  <c r="X100" i="1"/>
  <c r="V100" i="1"/>
  <c r="T100" i="1"/>
  <c r="Q100" i="1"/>
  <c r="R100" i="1" s="1"/>
  <c r="O100" i="1"/>
  <c r="P100" i="1" s="1"/>
  <c r="N100" i="1"/>
  <c r="L100" i="1"/>
  <c r="J100" i="1"/>
  <c r="G100" i="1"/>
  <c r="H100" i="1" s="1"/>
  <c r="F100" i="1"/>
  <c r="D100" i="1"/>
  <c r="X99" i="1"/>
  <c r="V99" i="1"/>
  <c r="T99" i="1"/>
  <c r="Q99" i="1"/>
  <c r="R99" i="1" s="1"/>
  <c r="O99" i="1"/>
  <c r="P99" i="1" s="1"/>
  <c r="N99" i="1"/>
  <c r="L99" i="1"/>
  <c r="J99" i="1"/>
  <c r="G99" i="1"/>
  <c r="H99" i="1" s="1"/>
  <c r="F99" i="1"/>
  <c r="D99" i="1"/>
  <c r="X98" i="1"/>
  <c r="V98" i="1"/>
  <c r="T98" i="1"/>
  <c r="Q98" i="1"/>
  <c r="R98" i="1" s="1"/>
  <c r="O98" i="1"/>
  <c r="P98" i="1" s="1"/>
  <c r="N98" i="1"/>
  <c r="L98" i="1"/>
  <c r="J98" i="1"/>
  <c r="G98" i="1"/>
  <c r="H98" i="1" s="1"/>
  <c r="F98" i="1"/>
  <c r="D98" i="1"/>
  <c r="X97" i="1"/>
  <c r="V97" i="1"/>
  <c r="T97" i="1"/>
  <c r="Q97" i="1"/>
  <c r="R97" i="1" s="1"/>
  <c r="O97" i="1"/>
  <c r="P97" i="1" s="1"/>
  <c r="N97" i="1"/>
  <c r="L97" i="1"/>
  <c r="J97" i="1"/>
  <c r="G97" i="1"/>
  <c r="H97" i="1" s="1"/>
  <c r="F97" i="1"/>
  <c r="D97" i="1"/>
  <c r="X96" i="1"/>
  <c r="V96" i="1"/>
  <c r="T96" i="1"/>
  <c r="Q96" i="1"/>
  <c r="R96" i="1" s="1"/>
  <c r="O96" i="1"/>
  <c r="P96" i="1" s="1"/>
  <c r="N96" i="1"/>
  <c r="L96" i="1"/>
  <c r="J96" i="1"/>
  <c r="G96" i="1"/>
  <c r="H96" i="1" s="1"/>
  <c r="F96" i="1"/>
  <c r="D96" i="1"/>
  <c r="X95" i="1"/>
  <c r="V95" i="1"/>
  <c r="T95" i="1"/>
  <c r="Q95" i="1"/>
  <c r="R95" i="1" s="1"/>
  <c r="O95" i="1"/>
  <c r="P95" i="1" s="1"/>
  <c r="N95" i="1"/>
  <c r="L95" i="1"/>
  <c r="J95" i="1"/>
  <c r="G95" i="1"/>
  <c r="H95" i="1" s="1"/>
  <c r="F95" i="1"/>
  <c r="D95" i="1"/>
  <c r="X94" i="1"/>
  <c r="V94" i="1"/>
  <c r="T94" i="1"/>
  <c r="Q94" i="1"/>
  <c r="R94" i="1" s="1"/>
  <c r="O94" i="1"/>
  <c r="P94" i="1" s="1"/>
  <c r="N94" i="1"/>
  <c r="L94" i="1"/>
  <c r="J94" i="1"/>
  <c r="G94" i="1"/>
  <c r="H94" i="1" s="1"/>
  <c r="F94" i="1"/>
  <c r="D94" i="1"/>
  <c r="X93" i="1"/>
  <c r="V93" i="1"/>
  <c r="T93" i="1"/>
  <c r="Q93" i="1"/>
  <c r="R93" i="1" s="1"/>
  <c r="O93" i="1"/>
  <c r="P93" i="1" s="1"/>
  <c r="N93" i="1"/>
  <c r="L93" i="1"/>
  <c r="J93" i="1"/>
  <c r="G93" i="1"/>
  <c r="H93" i="1" s="1"/>
  <c r="F93" i="1"/>
  <c r="D93" i="1"/>
  <c r="X92" i="1"/>
  <c r="V92" i="1"/>
  <c r="T92" i="1"/>
  <c r="Q92" i="1"/>
  <c r="R92" i="1" s="1"/>
  <c r="O92" i="1"/>
  <c r="P92" i="1" s="1"/>
  <c r="N92" i="1"/>
  <c r="L92" i="1"/>
  <c r="J92" i="1"/>
  <c r="G92" i="1"/>
  <c r="H92" i="1" s="1"/>
  <c r="F92" i="1"/>
  <c r="D92" i="1"/>
  <c r="X91" i="1"/>
  <c r="V91" i="1"/>
  <c r="T91" i="1"/>
  <c r="Q91" i="1"/>
  <c r="R91" i="1" s="1"/>
  <c r="O91" i="1"/>
  <c r="P91" i="1" s="1"/>
  <c r="N91" i="1"/>
  <c r="L91" i="1"/>
  <c r="J91" i="1"/>
  <c r="G91" i="1"/>
  <c r="H91" i="1" s="1"/>
  <c r="F91" i="1"/>
  <c r="D91" i="1"/>
  <c r="X90" i="1"/>
  <c r="V90" i="1"/>
  <c r="T90" i="1"/>
  <c r="Q90" i="1"/>
  <c r="R90" i="1" s="1"/>
  <c r="O90" i="1"/>
  <c r="P90" i="1" s="1"/>
  <c r="N90" i="1"/>
  <c r="L90" i="1"/>
  <c r="J90" i="1"/>
  <c r="G90" i="1"/>
  <c r="H90" i="1" s="1"/>
  <c r="F90" i="1"/>
  <c r="D90" i="1"/>
  <c r="X89" i="1"/>
  <c r="V89" i="1"/>
  <c r="T89" i="1"/>
  <c r="Q89" i="1"/>
  <c r="R89" i="1" s="1"/>
  <c r="O89" i="1"/>
  <c r="P89" i="1" s="1"/>
  <c r="N89" i="1"/>
  <c r="L89" i="1"/>
  <c r="J89" i="1"/>
  <c r="G89" i="1"/>
  <c r="H89" i="1" s="1"/>
  <c r="F89" i="1"/>
  <c r="D89" i="1"/>
  <c r="X88" i="1"/>
  <c r="V88" i="1"/>
  <c r="T88" i="1"/>
  <c r="Q88" i="1"/>
  <c r="R88" i="1" s="1"/>
  <c r="O88" i="1"/>
  <c r="P88" i="1" s="1"/>
  <c r="N88" i="1"/>
  <c r="L88" i="1"/>
  <c r="J88" i="1"/>
  <c r="G88" i="1"/>
  <c r="H88" i="1" s="1"/>
  <c r="F88" i="1"/>
  <c r="D88" i="1"/>
  <c r="X87" i="1"/>
  <c r="V87" i="1"/>
  <c r="T87" i="1"/>
  <c r="Q87" i="1"/>
  <c r="R87" i="1" s="1"/>
  <c r="O87" i="1"/>
  <c r="P87" i="1" s="1"/>
  <c r="N87" i="1"/>
  <c r="L87" i="1"/>
  <c r="J87" i="1"/>
  <c r="G87" i="1"/>
  <c r="H87" i="1" s="1"/>
  <c r="F87" i="1"/>
  <c r="D87" i="1"/>
  <c r="X86" i="1"/>
  <c r="V86" i="1"/>
  <c r="T86" i="1"/>
  <c r="Q86" i="1"/>
  <c r="R86" i="1" s="1"/>
  <c r="O86" i="1"/>
  <c r="P86" i="1" s="1"/>
  <c r="N86" i="1"/>
  <c r="L86" i="1"/>
  <c r="J86" i="1"/>
  <c r="G86" i="1"/>
  <c r="H86" i="1" s="1"/>
  <c r="F86" i="1"/>
  <c r="D86" i="1"/>
  <c r="X85" i="1"/>
  <c r="V85" i="1"/>
  <c r="T85" i="1"/>
  <c r="Q85" i="1"/>
  <c r="R85" i="1" s="1"/>
  <c r="O85" i="1"/>
  <c r="P85" i="1" s="1"/>
  <c r="N85" i="1"/>
  <c r="L85" i="1"/>
  <c r="J85" i="1"/>
  <c r="G85" i="1"/>
  <c r="H85" i="1" s="1"/>
  <c r="F85" i="1"/>
  <c r="D85" i="1"/>
  <c r="X84" i="1"/>
  <c r="V84" i="1"/>
  <c r="T84" i="1"/>
  <c r="Q84" i="1"/>
  <c r="R84" i="1" s="1"/>
  <c r="O84" i="1"/>
  <c r="P84" i="1" s="1"/>
  <c r="N84" i="1"/>
  <c r="L84" i="1"/>
  <c r="J84" i="1"/>
  <c r="G84" i="1"/>
  <c r="H84" i="1" s="1"/>
  <c r="F84" i="1"/>
  <c r="D84" i="1"/>
  <c r="X83" i="1"/>
  <c r="V83" i="1"/>
  <c r="T83" i="1"/>
  <c r="Q83" i="1"/>
  <c r="R83" i="1" s="1"/>
  <c r="O83" i="1"/>
  <c r="P83" i="1" s="1"/>
  <c r="N83" i="1"/>
  <c r="L83" i="1"/>
  <c r="J83" i="1"/>
  <c r="G83" i="1"/>
  <c r="H83" i="1" s="1"/>
  <c r="F83" i="1"/>
  <c r="D83" i="1"/>
  <c r="X82" i="1"/>
  <c r="V82" i="1"/>
  <c r="T82" i="1"/>
  <c r="Q82" i="1"/>
  <c r="R82" i="1" s="1"/>
  <c r="O82" i="1"/>
  <c r="P82" i="1" s="1"/>
  <c r="N82" i="1"/>
  <c r="L82" i="1"/>
  <c r="J82" i="1"/>
  <c r="G82" i="1"/>
  <c r="H82" i="1" s="1"/>
  <c r="F82" i="1"/>
  <c r="D82" i="1"/>
  <c r="X81" i="1"/>
  <c r="V81" i="1"/>
  <c r="T81" i="1"/>
  <c r="Q81" i="1"/>
  <c r="R81" i="1" s="1"/>
  <c r="O81" i="1"/>
  <c r="P81" i="1" s="1"/>
  <c r="N81" i="1"/>
  <c r="L81" i="1"/>
  <c r="J81" i="1"/>
  <c r="G81" i="1"/>
  <c r="H81" i="1" s="1"/>
  <c r="F81" i="1"/>
  <c r="D81" i="1"/>
  <c r="X80" i="1"/>
  <c r="V80" i="1"/>
  <c r="T80" i="1"/>
  <c r="Q80" i="1"/>
  <c r="R80" i="1" s="1"/>
  <c r="O80" i="1"/>
  <c r="P80" i="1" s="1"/>
  <c r="N80" i="1"/>
  <c r="L80" i="1"/>
  <c r="J80" i="1"/>
  <c r="G80" i="1"/>
  <c r="H80" i="1" s="1"/>
  <c r="F80" i="1"/>
  <c r="D80" i="1"/>
  <c r="X79" i="1"/>
  <c r="V79" i="1"/>
  <c r="T79" i="1"/>
  <c r="Q79" i="1"/>
  <c r="R79" i="1" s="1"/>
  <c r="O79" i="1"/>
  <c r="P79" i="1" s="1"/>
  <c r="N79" i="1"/>
  <c r="L79" i="1"/>
  <c r="J79" i="1"/>
  <c r="G79" i="1"/>
  <c r="H79" i="1" s="1"/>
  <c r="F79" i="1"/>
  <c r="D79" i="1"/>
  <c r="X78" i="1"/>
  <c r="V78" i="1"/>
  <c r="T78" i="1"/>
  <c r="Q78" i="1"/>
  <c r="R78" i="1" s="1"/>
  <c r="O78" i="1"/>
  <c r="P78" i="1" s="1"/>
  <c r="N78" i="1"/>
  <c r="L78" i="1"/>
  <c r="J78" i="1"/>
  <c r="G78" i="1"/>
  <c r="H78" i="1" s="1"/>
  <c r="F78" i="1"/>
  <c r="D78" i="1"/>
  <c r="X77" i="1"/>
  <c r="V77" i="1"/>
  <c r="T77" i="1"/>
  <c r="Q77" i="1"/>
  <c r="R77" i="1" s="1"/>
  <c r="O77" i="1"/>
  <c r="P77" i="1" s="1"/>
  <c r="N77" i="1"/>
  <c r="L77" i="1"/>
  <c r="J77" i="1"/>
  <c r="G77" i="1"/>
  <c r="H77" i="1" s="1"/>
  <c r="F77" i="1"/>
  <c r="D77" i="1"/>
  <c r="X76" i="1"/>
  <c r="V76" i="1"/>
  <c r="T76" i="1"/>
  <c r="Q76" i="1"/>
  <c r="R76" i="1" s="1"/>
  <c r="O76" i="1"/>
  <c r="P76" i="1" s="1"/>
  <c r="N76" i="1"/>
  <c r="L76" i="1"/>
  <c r="J76" i="1"/>
  <c r="G76" i="1"/>
  <c r="H76" i="1" s="1"/>
  <c r="F76" i="1"/>
  <c r="D76" i="1"/>
  <c r="X75" i="1"/>
  <c r="V75" i="1"/>
  <c r="T75" i="1"/>
  <c r="Q75" i="1"/>
  <c r="R75" i="1" s="1"/>
  <c r="O75" i="1"/>
  <c r="P75" i="1" s="1"/>
  <c r="N75" i="1"/>
  <c r="L75" i="1"/>
  <c r="J75" i="1"/>
  <c r="G75" i="1"/>
  <c r="H75" i="1" s="1"/>
  <c r="F75" i="1"/>
  <c r="D75" i="1"/>
  <c r="X74" i="1"/>
  <c r="V74" i="1"/>
  <c r="T74" i="1"/>
  <c r="Q74" i="1"/>
  <c r="R74" i="1" s="1"/>
  <c r="O74" i="1"/>
  <c r="P74" i="1" s="1"/>
  <c r="N74" i="1"/>
  <c r="L74" i="1"/>
  <c r="J74" i="1"/>
  <c r="G74" i="1"/>
  <c r="H74" i="1" s="1"/>
  <c r="F74" i="1"/>
  <c r="D74" i="1"/>
  <c r="X73" i="1"/>
  <c r="V73" i="1"/>
  <c r="T73" i="1"/>
  <c r="Q73" i="1"/>
  <c r="R73" i="1" s="1"/>
  <c r="O73" i="1"/>
  <c r="P73" i="1" s="1"/>
  <c r="N73" i="1"/>
  <c r="L73" i="1"/>
  <c r="J73" i="1"/>
  <c r="G73" i="1"/>
  <c r="H73" i="1" s="1"/>
  <c r="F73" i="1"/>
  <c r="D73" i="1"/>
  <c r="X72" i="1"/>
  <c r="V72" i="1"/>
  <c r="T72" i="1"/>
  <c r="Q72" i="1"/>
  <c r="R72" i="1" s="1"/>
  <c r="O72" i="1"/>
  <c r="P72" i="1" s="1"/>
  <c r="N72" i="1"/>
  <c r="L72" i="1"/>
  <c r="J72" i="1"/>
  <c r="G72" i="1"/>
  <c r="H72" i="1" s="1"/>
  <c r="F72" i="1"/>
  <c r="D72" i="1"/>
  <c r="X71" i="1"/>
  <c r="V71" i="1"/>
  <c r="T71" i="1"/>
  <c r="Q71" i="1"/>
  <c r="R71" i="1" s="1"/>
  <c r="O71" i="1"/>
  <c r="P71" i="1" s="1"/>
  <c r="N71" i="1"/>
  <c r="L71" i="1"/>
  <c r="J71" i="1"/>
  <c r="G71" i="1"/>
  <c r="H71" i="1" s="1"/>
  <c r="F71" i="1"/>
  <c r="D71" i="1"/>
  <c r="X70" i="1"/>
  <c r="V70" i="1"/>
  <c r="T70" i="1"/>
  <c r="Q70" i="1"/>
  <c r="R70" i="1" s="1"/>
  <c r="O70" i="1"/>
  <c r="P70" i="1" s="1"/>
  <c r="N70" i="1"/>
  <c r="L70" i="1"/>
  <c r="J70" i="1"/>
  <c r="G70" i="1"/>
  <c r="H70" i="1" s="1"/>
  <c r="F70" i="1"/>
  <c r="D70" i="1"/>
  <c r="X69" i="1"/>
  <c r="V69" i="1"/>
  <c r="T69" i="1"/>
  <c r="Q69" i="1"/>
  <c r="R69" i="1" s="1"/>
  <c r="O69" i="1"/>
  <c r="P69" i="1" s="1"/>
  <c r="N69" i="1"/>
  <c r="L69" i="1"/>
  <c r="J69" i="1"/>
  <c r="G69" i="1"/>
  <c r="H69" i="1" s="1"/>
  <c r="F69" i="1"/>
  <c r="D69" i="1"/>
  <c r="X68" i="1"/>
  <c r="V68" i="1"/>
  <c r="T68" i="1"/>
  <c r="Q68" i="1"/>
  <c r="R68" i="1" s="1"/>
  <c r="O68" i="1"/>
  <c r="P68" i="1" s="1"/>
  <c r="N68" i="1"/>
  <c r="L68" i="1"/>
  <c r="J68" i="1"/>
  <c r="G68" i="1"/>
  <c r="H68" i="1" s="1"/>
  <c r="F68" i="1"/>
  <c r="D68" i="1"/>
  <c r="X67" i="1"/>
  <c r="V67" i="1"/>
  <c r="T67" i="1"/>
  <c r="Q67" i="1"/>
  <c r="R67" i="1" s="1"/>
  <c r="O67" i="1"/>
  <c r="P67" i="1" s="1"/>
  <c r="N67" i="1"/>
  <c r="L67" i="1"/>
  <c r="J67" i="1"/>
  <c r="G67" i="1"/>
  <c r="H67" i="1" s="1"/>
  <c r="F67" i="1"/>
  <c r="D67" i="1"/>
  <c r="X66" i="1"/>
  <c r="V66" i="1"/>
  <c r="T66" i="1"/>
  <c r="Q66" i="1"/>
  <c r="R66" i="1" s="1"/>
  <c r="P66" i="1"/>
  <c r="O66" i="1"/>
  <c r="N66" i="1"/>
  <c r="L66" i="1"/>
  <c r="J66" i="1"/>
  <c r="G66" i="1"/>
  <c r="H66" i="1" s="1"/>
  <c r="F66" i="1"/>
  <c r="D66" i="1"/>
  <c r="X65" i="1"/>
  <c r="V65" i="1"/>
  <c r="T65" i="1"/>
  <c r="Q65" i="1"/>
  <c r="R65" i="1" s="1"/>
  <c r="O65" i="1"/>
  <c r="P65" i="1" s="1"/>
  <c r="N65" i="1"/>
  <c r="L65" i="1"/>
  <c r="J65" i="1"/>
  <c r="G65" i="1"/>
  <c r="H65" i="1" s="1"/>
  <c r="F65" i="1"/>
  <c r="D65" i="1"/>
  <c r="X64" i="1"/>
  <c r="V64" i="1"/>
  <c r="T64" i="1"/>
  <c r="Q64" i="1"/>
  <c r="R64" i="1" s="1"/>
  <c r="O64" i="1"/>
  <c r="P64" i="1" s="1"/>
  <c r="N64" i="1"/>
  <c r="L64" i="1"/>
  <c r="J64" i="1"/>
  <c r="G64" i="1"/>
  <c r="H64" i="1" s="1"/>
  <c r="F64" i="1"/>
  <c r="D64" i="1"/>
  <c r="X63" i="1"/>
  <c r="V63" i="1"/>
  <c r="T63" i="1"/>
  <c r="Q63" i="1"/>
  <c r="R63" i="1" s="1"/>
  <c r="O63" i="1"/>
  <c r="P63" i="1" s="1"/>
  <c r="N63" i="1"/>
  <c r="L63" i="1"/>
  <c r="J63" i="1"/>
  <c r="G63" i="1"/>
  <c r="H63" i="1" s="1"/>
  <c r="F63" i="1"/>
  <c r="D63" i="1"/>
  <c r="X62" i="1"/>
  <c r="V62" i="1"/>
  <c r="T62" i="1"/>
  <c r="Q62" i="1"/>
  <c r="R62" i="1" s="1"/>
  <c r="O62" i="1"/>
  <c r="P62" i="1" s="1"/>
  <c r="N62" i="1"/>
  <c r="L62" i="1"/>
  <c r="J62" i="1"/>
  <c r="H62" i="1"/>
  <c r="F62" i="1"/>
  <c r="D62" i="1"/>
  <c r="X61" i="1"/>
  <c r="V61" i="1"/>
  <c r="T61" i="1"/>
  <c r="Q61" i="1"/>
  <c r="R61" i="1" s="1"/>
  <c r="O61" i="1"/>
  <c r="P61" i="1" s="1"/>
  <c r="N61" i="1"/>
  <c r="L61" i="1"/>
  <c r="J61" i="1"/>
  <c r="G61" i="1"/>
  <c r="H61" i="1" s="1"/>
  <c r="F61" i="1"/>
  <c r="D61" i="1"/>
  <c r="X60" i="1"/>
  <c r="V60" i="1"/>
  <c r="T60" i="1"/>
  <c r="Q60" i="1"/>
  <c r="R60" i="1" s="1"/>
  <c r="O60" i="1"/>
  <c r="P60" i="1" s="1"/>
  <c r="N60" i="1"/>
  <c r="L60" i="1"/>
  <c r="J60" i="1"/>
  <c r="G60" i="1"/>
  <c r="H60" i="1" s="1"/>
  <c r="F60" i="1"/>
  <c r="D60" i="1"/>
  <c r="X59" i="1"/>
  <c r="V59" i="1"/>
  <c r="T59" i="1"/>
  <c r="Q59" i="1"/>
  <c r="R59" i="1" s="1"/>
  <c r="O59" i="1"/>
  <c r="P59" i="1" s="1"/>
  <c r="N59" i="1"/>
  <c r="L59" i="1"/>
  <c r="J59" i="1"/>
  <c r="G59" i="1"/>
  <c r="H59" i="1" s="1"/>
  <c r="F59" i="1"/>
  <c r="D59" i="1"/>
  <c r="X58" i="1"/>
  <c r="V58" i="1"/>
  <c r="T58" i="1"/>
  <c r="Q58" i="1"/>
  <c r="R58" i="1" s="1"/>
  <c r="O58" i="1"/>
  <c r="P58" i="1" s="1"/>
  <c r="N58" i="1"/>
  <c r="L58" i="1"/>
  <c r="J58" i="1"/>
  <c r="G58" i="1"/>
  <c r="H58" i="1" s="1"/>
  <c r="F58" i="1"/>
  <c r="D58" i="1"/>
  <c r="X57" i="1"/>
  <c r="V57" i="1"/>
  <c r="T57" i="1"/>
  <c r="Q57" i="1"/>
  <c r="R57" i="1" s="1"/>
  <c r="O57" i="1"/>
  <c r="P57" i="1" s="1"/>
  <c r="N57" i="1"/>
  <c r="L57" i="1"/>
  <c r="J57" i="1"/>
  <c r="G57" i="1"/>
  <c r="H57" i="1" s="1"/>
  <c r="F57" i="1"/>
  <c r="D57" i="1"/>
  <c r="X56" i="1"/>
  <c r="V56" i="1"/>
  <c r="T56" i="1"/>
  <c r="Q56" i="1"/>
  <c r="R56" i="1" s="1"/>
  <c r="O56" i="1"/>
  <c r="P56" i="1" s="1"/>
  <c r="N56" i="1"/>
  <c r="L56" i="1"/>
  <c r="J56" i="1"/>
  <c r="G56" i="1"/>
  <c r="H56" i="1" s="1"/>
  <c r="F56" i="1"/>
  <c r="D56" i="1"/>
  <c r="X55" i="1"/>
  <c r="V55" i="1"/>
  <c r="T55" i="1"/>
  <c r="Q55" i="1"/>
  <c r="R55" i="1" s="1"/>
  <c r="O55" i="1"/>
  <c r="P55" i="1" s="1"/>
  <c r="N55" i="1"/>
  <c r="L55" i="1"/>
  <c r="J55" i="1"/>
  <c r="G55" i="1"/>
  <c r="H55" i="1" s="1"/>
  <c r="F55" i="1"/>
  <c r="D55" i="1"/>
  <c r="X54" i="1"/>
  <c r="V54" i="1"/>
  <c r="T54" i="1"/>
  <c r="Q54" i="1"/>
  <c r="R54" i="1" s="1"/>
  <c r="O54" i="1"/>
  <c r="P54" i="1" s="1"/>
  <c r="N54" i="1"/>
  <c r="L54" i="1"/>
  <c r="J54" i="1"/>
  <c r="G54" i="1"/>
  <c r="H54" i="1" s="1"/>
  <c r="F54" i="1"/>
  <c r="D54" i="1"/>
  <c r="X53" i="1"/>
  <c r="V53" i="1"/>
  <c r="T53" i="1"/>
  <c r="Q53" i="1"/>
  <c r="R53" i="1" s="1"/>
  <c r="O53" i="1"/>
  <c r="P53" i="1" s="1"/>
  <c r="N53" i="1"/>
  <c r="L53" i="1"/>
  <c r="J53" i="1"/>
  <c r="G53" i="1"/>
  <c r="H53" i="1" s="1"/>
  <c r="F53" i="1"/>
  <c r="D53" i="1"/>
  <c r="X52" i="1"/>
  <c r="V52" i="1"/>
  <c r="T52" i="1"/>
  <c r="Q52" i="1"/>
  <c r="R52" i="1" s="1"/>
  <c r="O52" i="1"/>
  <c r="P52" i="1" s="1"/>
  <c r="N52" i="1"/>
  <c r="L52" i="1"/>
  <c r="J52" i="1"/>
  <c r="G52" i="1"/>
  <c r="H52" i="1" s="1"/>
  <c r="F52" i="1"/>
  <c r="D52" i="1"/>
  <c r="X51" i="1"/>
  <c r="V51" i="1"/>
  <c r="T51" i="1"/>
  <c r="Q51" i="1"/>
  <c r="R51" i="1" s="1"/>
  <c r="O51" i="1"/>
  <c r="P51" i="1" s="1"/>
  <c r="N51" i="1"/>
  <c r="L51" i="1"/>
  <c r="J51" i="1"/>
  <c r="G51" i="1"/>
  <c r="H51" i="1" s="1"/>
  <c r="F51" i="1"/>
  <c r="D51" i="1"/>
  <c r="X50" i="1"/>
  <c r="V50" i="1"/>
  <c r="T50" i="1"/>
  <c r="Q50" i="1"/>
  <c r="R50" i="1" s="1"/>
  <c r="O50" i="1"/>
  <c r="P50" i="1" s="1"/>
  <c r="N50" i="1"/>
  <c r="L50" i="1"/>
  <c r="J50" i="1"/>
  <c r="G50" i="1"/>
  <c r="H50" i="1" s="1"/>
  <c r="F50" i="1"/>
  <c r="D50" i="1"/>
  <c r="X49" i="1"/>
  <c r="V49" i="1"/>
  <c r="T49" i="1"/>
  <c r="Q49" i="1"/>
  <c r="R49" i="1" s="1"/>
  <c r="O49" i="1"/>
  <c r="P49" i="1" s="1"/>
  <c r="N49" i="1"/>
  <c r="L49" i="1"/>
  <c r="J49" i="1"/>
  <c r="G49" i="1"/>
  <c r="H49" i="1" s="1"/>
  <c r="F49" i="1"/>
  <c r="D49" i="1"/>
  <c r="X48" i="1"/>
  <c r="V48" i="1"/>
  <c r="T48" i="1"/>
  <c r="Q48" i="1"/>
  <c r="R48" i="1" s="1"/>
  <c r="O48" i="1"/>
  <c r="P48" i="1" s="1"/>
  <c r="N48" i="1"/>
  <c r="L48" i="1"/>
  <c r="J48" i="1"/>
  <c r="G48" i="1"/>
  <c r="H48" i="1" s="1"/>
  <c r="F48" i="1"/>
  <c r="D48" i="1"/>
  <c r="X47" i="1"/>
  <c r="V47" i="1"/>
  <c r="T47" i="1"/>
  <c r="Q47" i="1"/>
  <c r="R47" i="1" s="1"/>
  <c r="O47" i="1"/>
  <c r="P47" i="1" s="1"/>
  <c r="N47" i="1"/>
  <c r="L47" i="1"/>
  <c r="J47" i="1"/>
  <c r="G47" i="1"/>
  <c r="H47" i="1" s="1"/>
  <c r="F47" i="1"/>
  <c r="D47" i="1"/>
  <c r="X46" i="1"/>
  <c r="V46" i="1"/>
  <c r="T46" i="1"/>
  <c r="Q46" i="1"/>
  <c r="R46" i="1" s="1"/>
  <c r="O46" i="1"/>
  <c r="P46" i="1" s="1"/>
  <c r="N46" i="1"/>
  <c r="L46" i="1"/>
  <c r="J46" i="1"/>
  <c r="G46" i="1"/>
  <c r="H46" i="1" s="1"/>
  <c r="F46" i="1"/>
  <c r="D46" i="1"/>
  <c r="X45" i="1"/>
  <c r="V45" i="1"/>
  <c r="T45" i="1"/>
  <c r="Q45" i="1"/>
  <c r="R45" i="1" s="1"/>
  <c r="O45" i="1"/>
  <c r="P45" i="1" s="1"/>
  <c r="N45" i="1"/>
  <c r="L45" i="1"/>
  <c r="J45" i="1"/>
  <c r="G45" i="1"/>
  <c r="H45" i="1" s="1"/>
  <c r="F45" i="1"/>
  <c r="D45" i="1"/>
  <c r="X44" i="1"/>
  <c r="V44" i="1"/>
  <c r="T44" i="1"/>
  <c r="Q44" i="1"/>
  <c r="R44" i="1" s="1"/>
  <c r="O44" i="1"/>
  <c r="P44" i="1" s="1"/>
  <c r="N44" i="1"/>
  <c r="L44" i="1"/>
  <c r="J44" i="1"/>
  <c r="G44" i="1"/>
  <c r="H44" i="1" s="1"/>
  <c r="F44" i="1"/>
  <c r="D44" i="1"/>
  <c r="X43" i="1"/>
  <c r="V43" i="1"/>
  <c r="T43" i="1"/>
  <c r="Q43" i="1"/>
  <c r="R43" i="1" s="1"/>
  <c r="O43" i="1"/>
  <c r="P43" i="1" s="1"/>
  <c r="N43" i="1"/>
  <c r="L43" i="1"/>
  <c r="J43" i="1"/>
  <c r="G43" i="1"/>
  <c r="H43" i="1" s="1"/>
  <c r="F43" i="1"/>
  <c r="D43" i="1"/>
  <c r="X42" i="1"/>
  <c r="V42" i="1"/>
  <c r="T42" i="1"/>
  <c r="Q42" i="1"/>
  <c r="R42" i="1" s="1"/>
  <c r="O42" i="1"/>
  <c r="P42" i="1" s="1"/>
  <c r="N42" i="1"/>
  <c r="L42" i="1"/>
  <c r="J42" i="1"/>
  <c r="G42" i="1"/>
  <c r="H42" i="1" s="1"/>
  <c r="F42" i="1"/>
  <c r="D42" i="1"/>
  <c r="X41" i="1"/>
  <c r="V41" i="1"/>
  <c r="T41" i="1"/>
  <c r="Q41" i="1"/>
  <c r="R41" i="1" s="1"/>
  <c r="O41" i="1"/>
  <c r="P41" i="1" s="1"/>
  <c r="N41" i="1"/>
  <c r="L41" i="1"/>
  <c r="J41" i="1"/>
  <c r="G41" i="1"/>
  <c r="H41" i="1" s="1"/>
  <c r="F41" i="1"/>
  <c r="D41" i="1"/>
  <c r="X40" i="1"/>
  <c r="V40" i="1"/>
  <c r="T40" i="1"/>
  <c r="Q40" i="1"/>
  <c r="R40" i="1" s="1"/>
  <c r="O40" i="1"/>
  <c r="P40" i="1" s="1"/>
  <c r="N40" i="1"/>
  <c r="L40" i="1"/>
  <c r="J40" i="1"/>
  <c r="G40" i="1"/>
  <c r="H40" i="1" s="1"/>
  <c r="F40" i="1"/>
  <c r="D40" i="1"/>
  <c r="X39" i="1"/>
  <c r="V39" i="1"/>
  <c r="T39" i="1"/>
  <c r="Q39" i="1"/>
  <c r="R39" i="1" s="1"/>
  <c r="O39" i="1"/>
  <c r="P39" i="1" s="1"/>
  <c r="N39" i="1"/>
  <c r="L39" i="1"/>
  <c r="J39" i="1"/>
  <c r="G39" i="1"/>
  <c r="H39" i="1" s="1"/>
  <c r="F39" i="1"/>
  <c r="D39" i="1"/>
  <c r="X38" i="1"/>
  <c r="V38" i="1"/>
  <c r="T38" i="1"/>
  <c r="Q38" i="1"/>
  <c r="R38" i="1" s="1"/>
  <c r="O38" i="1"/>
  <c r="P38" i="1" s="1"/>
  <c r="N38" i="1"/>
  <c r="L38" i="1"/>
  <c r="J38" i="1"/>
  <c r="G38" i="1"/>
  <c r="H38" i="1" s="1"/>
  <c r="F38" i="1"/>
  <c r="D38" i="1"/>
  <c r="X37" i="1"/>
  <c r="V37" i="1"/>
  <c r="T37" i="1"/>
  <c r="Q37" i="1"/>
  <c r="R37" i="1" s="1"/>
  <c r="O37" i="1"/>
  <c r="P37" i="1" s="1"/>
  <c r="N37" i="1"/>
  <c r="L37" i="1"/>
  <c r="J37" i="1"/>
  <c r="G37" i="1"/>
  <c r="H37" i="1" s="1"/>
  <c r="F37" i="1"/>
  <c r="D37" i="1"/>
  <c r="X36" i="1"/>
  <c r="V36" i="1"/>
  <c r="T36" i="1"/>
  <c r="Q36" i="1"/>
  <c r="R36" i="1" s="1"/>
  <c r="O36" i="1"/>
  <c r="P36" i="1" s="1"/>
  <c r="N36" i="1"/>
  <c r="L36" i="1"/>
  <c r="J36" i="1"/>
  <c r="G36" i="1"/>
  <c r="H36" i="1" s="1"/>
  <c r="F36" i="1"/>
  <c r="D36" i="1"/>
  <c r="X35" i="1"/>
  <c r="V35" i="1"/>
  <c r="T35" i="1"/>
  <c r="Q35" i="1"/>
  <c r="R35" i="1" s="1"/>
  <c r="O35" i="1"/>
  <c r="P35" i="1" s="1"/>
  <c r="N35" i="1"/>
  <c r="L35" i="1"/>
  <c r="J35" i="1"/>
  <c r="G35" i="1"/>
  <c r="H35" i="1" s="1"/>
  <c r="F35" i="1"/>
  <c r="D35" i="1"/>
  <c r="X34" i="1"/>
  <c r="V34" i="1"/>
  <c r="T34" i="1"/>
  <c r="Q34" i="1"/>
  <c r="R34" i="1" s="1"/>
  <c r="O34" i="1"/>
  <c r="P34" i="1" s="1"/>
  <c r="N34" i="1"/>
  <c r="L34" i="1"/>
  <c r="J34" i="1"/>
  <c r="G34" i="1"/>
  <c r="H34" i="1" s="1"/>
  <c r="F34" i="1"/>
  <c r="D34" i="1"/>
  <c r="X33" i="1"/>
  <c r="V33" i="1"/>
  <c r="T33" i="1"/>
  <c r="Q33" i="1"/>
  <c r="R33" i="1" s="1"/>
  <c r="O33" i="1"/>
  <c r="P33" i="1" s="1"/>
  <c r="N33" i="1"/>
  <c r="L33" i="1"/>
  <c r="J33" i="1"/>
  <c r="G33" i="1"/>
  <c r="H33" i="1" s="1"/>
  <c r="F33" i="1"/>
  <c r="D33" i="1"/>
  <c r="X32" i="1"/>
  <c r="V32" i="1"/>
  <c r="T32" i="1"/>
  <c r="Q32" i="1"/>
  <c r="R32" i="1" s="1"/>
  <c r="O32" i="1"/>
  <c r="P32" i="1" s="1"/>
  <c r="N32" i="1"/>
  <c r="L32" i="1"/>
  <c r="J32" i="1"/>
  <c r="G32" i="1"/>
  <c r="H32" i="1" s="1"/>
  <c r="F32" i="1"/>
  <c r="D32" i="1"/>
  <c r="X31" i="1"/>
  <c r="V31" i="1"/>
  <c r="T31" i="1"/>
  <c r="Q31" i="1"/>
  <c r="R31" i="1" s="1"/>
  <c r="O31" i="1"/>
  <c r="P31" i="1" s="1"/>
  <c r="N31" i="1"/>
  <c r="L31" i="1"/>
  <c r="J31" i="1"/>
  <c r="G31" i="1"/>
  <c r="H31" i="1" s="1"/>
  <c r="F31" i="1"/>
  <c r="D31" i="1"/>
  <c r="X30" i="1"/>
  <c r="V30" i="1"/>
  <c r="T30" i="1"/>
  <c r="Q30" i="1"/>
  <c r="R30" i="1" s="1"/>
  <c r="O30" i="1"/>
  <c r="P30" i="1" s="1"/>
  <c r="N30" i="1"/>
  <c r="L30" i="1"/>
  <c r="J30" i="1"/>
  <c r="G30" i="1"/>
  <c r="H30" i="1" s="1"/>
  <c r="F30" i="1"/>
  <c r="D30" i="1"/>
  <c r="X29" i="1"/>
  <c r="V29" i="1"/>
  <c r="T29" i="1"/>
  <c r="Q29" i="1"/>
  <c r="R29" i="1" s="1"/>
  <c r="O29" i="1"/>
  <c r="P29" i="1" s="1"/>
  <c r="N29" i="1"/>
  <c r="L29" i="1"/>
  <c r="J29" i="1"/>
  <c r="G29" i="1"/>
  <c r="H29" i="1" s="1"/>
  <c r="F29" i="1"/>
  <c r="D29" i="1"/>
  <c r="X28" i="1"/>
  <c r="V28" i="1"/>
  <c r="T28" i="1"/>
  <c r="Q28" i="1"/>
  <c r="R28" i="1" s="1"/>
  <c r="O28" i="1"/>
  <c r="P28" i="1" s="1"/>
  <c r="N28" i="1"/>
  <c r="L28" i="1"/>
  <c r="J28" i="1"/>
  <c r="G28" i="1"/>
  <c r="H28" i="1" s="1"/>
  <c r="F28" i="1"/>
  <c r="D28" i="1"/>
  <c r="X27" i="1"/>
  <c r="V27" i="1"/>
  <c r="T27" i="1"/>
  <c r="Q27" i="1"/>
  <c r="R27" i="1" s="1"/>
  <c r="O27" i="1"/>
  <c r="P27" i="1" s="1"/>
  <c r="N27" i="1"/>
  <c r="L27" i="1"/>
  <c r="J27" i="1"/>
  <c r="G27" i="1"/>
  <c r="H27" i="1" s="1"/>
  <c r="F27" i="1"/>
  <c r="D27" i="1"/>
  <c r="X26" i="1"/>
  <c r="V26" i="1"/>
  <c r="T26" i="1"/>
  <c r="Q26" i="1"/>
  <c r="R26" i="1" s="1"/>
  <c r="O26" i="1"/>
  <c r="P26" i="1" s="1"/>
  <c r="N26" i="1"/>
  <c r="L26" i="1"/>
  <c r="J26" i="1"/>
  <c r="G26" i="1"/>
  <c r="H26" i="1" s="1"/>
  <c r="F26" i="1"/>
  <c r="D26" i="1"/>
  <c r="X25" i="1"/>
  <c r="V25" i="1"/>
  <c r="T25" i="1"/>
  <c r="Q25" i="1"/>
  <c r="R25" i="1" s="1"/>
  <c r="O25" i="1"/>
  <c r="P25" i="1" s="1"/>
  <c r="N25" i="1"/>
  <c r="L25" i="1"/>
  <c r="J25" i="1"/>
  <c r="G25" i="1"/>
  <c r="H25" i="1" s="1"/>
  <c r="F25" i="1"/>
  <c r="D25" i="1"/>
  <c r="X24" i="1"/>
  <c r="V24" i="1"/>
  <c r="T24" i="1"/>
  <c r="Q24" i="1"/>
  <c r="R24" i="1" s="1"/>
  <c r="O24" i="1"/>
  <c r="P24" i="1" s="1"/>
  <c r="N24" i="1"/>
  <c r="L24" i="1"/>
  <c r="J24" i="1"/>
  <c r="G24" i="1"/>
  <c r="H24" i="1" s="1"/>
  <c r="F24" i="1"/>
  <c r="D24" i="1"/>
  <c r="X23" i="1"/>
  <c r="V23" i="1"/>
  <c r="T23" i="1"/>
  <c r="Q23" i="1"/>
  <c r="R23" i="1" s="1"/>
  <c r="O23" i="1"/>
  <c r="P23" i="1" s="1"/>
  <c r="N23" i="1"/>
  <c r="L23" i="1"/>
  <c r="J23" i="1"/>
  <c r="G23" i="1"/>
  <c r="H23" i="1" s="1"/>
  <c r="F23" i="1"/>
  <c r="D23" i="1"/>
  <c r="X22" i="1"/>
  <c r="V22" i="1"/>
  <c r="T22" i="1"/>
  <c r="Q22" i="1"/>
  <c r="R22" i="1" s="1"/>
  <c r="O22" i="1"/>
  <c r="P22" i="1" s="1"/>
  <c r="N22" i="1"/>
  <c r="L22" i="1"/>
  <c r="J22" i="1"/>
  <c r="G22" i="1"/>
  <c r="H22" i="1" s="1"/>
  <c r="F22" i="1"/>
  <c r="D22" i="1"/>
  <c r="X21" i="1"/>
  <c r="V21" i="1"/>
  <c r="T21" i="1"/>
  <c r="Q21" i="1"/>
  <c r="R21" i="1" s="1"/>
  <c r="O21" i="1"/>
  <c r="P21" i="1" s="1"/>
  <c r="N21" i="1"/>
  <c r="L21" i="1"/>
  <c r="J21" i="1"/>
  <c r="G21" i="1"/>
  <c r="H21" i="1" s="1"/>
  <c r="F21" i="1"/>
  <c r="D21" i="1"/>
  <c r="X20" i="1"/>
  <c r="V20" i="1"/>
  <c r="T20" i="1"/>
  <c r="Q20" i="1"/>
  <c r="R20" i="1" s="1"/>
  <c r="O20" i="1"/>
  <c r="P20" i="1" s="1"/>
  <c r="N20" i="1"/>
  <c r="L20" i="1"/>
  <c r="J20" i="1"/>
  <c r="G20" i="1"/>
  <c r="H20" i="1" s="1"/>
  <c r="F20" i="1"/>
  <c r="D20" i="1"/>
  <c r="X19" i="1"/>
  <c r="V19" i="1"/>
  <c r="T19" i="1"/>
  <c r="Q19" i="1"/>
  <c r="R19" i="1" s="1"/>
  <c r="O19" i="1"/>
  <c r="P19" i="1" s="1"/>
  <c r="N19" i="1"/>
  <c r="L19" i="1"/>
  <c r="J19" i="1"/>
  <c r="G19" i="1"/>
  <c r="H19" i="1" s="1"/>
  <c r="F19" i="1"/>
  <c r="D19" i="1"/>
  <c r="X18" i="1"/>
  <c r="V18" i="1"/>
  <c r="T18" i="1"/>
  <c r="Q18" i="1"/>
  <c r="R18" i="1" s="1"/>
  <c r="O18" i="1"/>
  <c r="P18" i="1" s="1"/>
  <c r="N18" i="1"/>
  <c r="L18" i="1"/>
  <c r="J18" i="1"/>
  <c r="G18" i="1"/>
  <c r="H18" i="1" s="1"/>
  <c r="F18" i="1"/>
  <c r="D18" i="1"/>
  <c r="X17" i="1"/>
  <c r="V17" i="1"/>
  <c r="T17" i="1"/>
  <c r="Q17" i="1"/>
  <c r="R17" i="1" s="1"/>
  <c r="O17" i="1"/>
  <c r="P17" i="1" s="1"/>
  <c r="N17" i="1"/>
  <c r="L17" i="1"/>
  <c r="J17" i="1"/>
  <c r="G17" i="1"/>
  <c r="H17" i="1" s="1"/>
  <c r="F17" i="1"/>
  <c r="D17" i="1"/>
  <c r="X16" i="1"/>
  <c r="V16" i="1"/>
  <c r="T16" i="1"/>
  <c r="Q16" i="1"/>
  <c r="R16" i="1" s="1"/>
  <c r="O16" i="1"/>
  <c r="P16" i="1" s="1"/>
  <c r="N16" i="1"/>
  <c r="L16" i="1"/>
  <c r="J16" i="1"/>
  <c r="G16" i="1"/>
  <c r="H16" i="1" s="1"/>
  <c r="F16" i="1"/>
  <c r="D16" i="1"/>
  <c r="X15" i="1"/>
  <c r="V15" i="1"/>
  <c r="T15" i="1"/>
  <c r="Q15" i="1"/>
  <c r="R15" i="1" s="1"/>
  <c r="O15" i="1"/>
  <c r="P15" i="1" s="1"/>
  <c r="N15" i="1"/>
  <c r="L15" i="1"/>
  <c r="J15" i="1"/>
  <c r="G15" i="1"/>
  <c r="H15" i="1" s="1"/>
  <c r="F15" i="1"/>
  <c r="D15" i="1"/>
  <c r="X14" i="1"/>
  <c r="V14" i="1"/>
  <c r="T14" i="1"/>
  <c r="Q14" i="1"/>
  <c r="R14" i="1" s="1"/>
  <c r="O14" i="1"/>
  <c r="P14" i="1" s="1"/>
  <c r="N14" i="1"/>
  <c r="L14" i="1"/>
  <c r="J14" i="1"/>
  <c r="G14" i="1"/>
  <c r="H14" i="1" s="1"/>
  <c r="F14" i="1"/>
  <c r="D14" i="1"/>
  <c r="X13" i="1"/>
  <c r="V13" i="1"/>
  <c r="T13" i="1"/>
  <c r="Q13" i="1"/>
  <c r="R13" i="1" s="1"/>
  <c r="O13" i="1"/>
  <c r="P13" i="1" s="1"/>
  <c r="N13" i="1"/>
  <c r="L13" i="1"/>
  <c r="J13" i="1"/>
  <c r="G13" i="1"/>
  <c r="H13" i="1" s="1"/>
  <c r="F13" i="1"/>
  <c r="D13" i="1"/>
  <c r="X12" i="1"/>
  <c r="V12" i="1"/>
  <c r="T12" i="1"/>
  <c r="Q12" i="1"/>
  <c r="R12" i="1" s="1"/>
  <c r="O12" i="1"/>
  <c r="P12" i="1" s="1"/>
  <c r="N12" i="1"/>
  <c r="L12" i="1"/>
  <c r="J12" i="1"/>
  <c r="G12" i="1"/>
  <c r="H12" i="1" s="1"/>
  <c r="F12" i="1"/>
  <c r="D12" i="1"/>
  <c r="X11" i="1"/>
  <c r="V11" i="1"/>
  <c r="T11" i="1"/>
  <c r="Q11" i="1"/>
  <c r="R11" i="1" s="1"/>
  <c r="O11" i="1"/>
  <c r="P11" i="1" s="1"/>
  <c r="N11" i="1"/>
  <c r="L11" i="1"/>
  <c r="J11" i="1"/>
  <c r="G11" i="1"/>
  <c r="H11" i="1" s="1"/>
  <c r="F11" i="1"/>
  <c r="D11" i="1"/>
  <c r="X10" i="1"/>
  <c r="V10" i="1"/>
  <c r="T10" i="1"/>
  <c r="Q10" i="1"/>
  <c r="R10" i="1" s="1"/>
  <c r="O10" i="1"/>
  <c r="P10" i="1" s="1"/>
  <c r="N10" i="1"/>
  <c r="L10" i="1"/>
  <c r="J10" i="1"/>
  <c r="G10" i="1"/>
  <c r="H10" i="1" s="1"/>
  <c r="F10" i="1"/>
  <c r="D10" i="1"/>
  <c r="X9" i="1"/>
  <c r="V9" i="1"/>
  <c r="T9" i="1"/>
  <c r="Q9" i="1"/>
  <c r="R9" i="1" s="1"/>
  <c r="O9" i="1"/>
  <c r="P9" i="1" s="1"/>
  <c r="N9" i="1"/>
  <c r="L9" i="1"/>
  <c r="J9" i="1"/>
  <c r="G9" i="1"/>
  <c r="H9" i="1" s="1"/>
  <c r="F9" i="1"/>
  <c r="D9" i="1"/>
  <c r="X8" i="1"/>
  <c r="V8" i="1"/>
  <c r="T8" i="1"/>
  <c r="R8" i="1"/>
  <c r="Q8" i="1"/>
  <c r="O8" i="1"/>
  <c r="P8" i="1" s="1"/>
  <c r="N8" i="1"/>
  <c r="L8" i="1"/>
  <c r="J8" i="1"/>
  <c r="G8" i="1"/>
  <c r="H8" i="1" s="1"/>
  <c r="F8" i="1"/>
  <c r="D8" i="1"/>
  <c r="X7" i="1"/>
  <c r="V7" i="1"/>
  <c r="T7" i="1"/>
  <c r="Q7" i="1"/>
  <c r="R7" i="1" s="1"/>
  <c r="O7" i="1"/>
  <c r="P7" i="1" s="1"/>
  <c r="N7" i="1"/>
  <c r="L7" i="1"/>
  <c r="J7" i="1"/>
  <c r="G7" i="1"/>
  <c r="H7" i="1" s="1"/>
  <c r="F7" i="1"/>
  <c r="D7" i="1"/>
  <c r="X6" i="1"/>
  <c r="V6" i="1"/>
  <c r="T6" i="1"/>
  <c r="Q6" i="1"/>
  <c r="R6" i="1" s="1"/>
  <c r="O6" i="1"/>
  <c r="P6" i="1" s="1"/>
  <c r="N6" i="1"/>
  <c r="L6" i="1"/>
  <c r="J6" i="1"/>
  <c r="G6" i="1"/>
  <c r="H6" i="1" s="1"/>
  <c r="F6" i="1"/>
  <c r="D6" i="1"/>
  <c r="X5" i="1"/>
  <c r="V5" i="1"/>
  <c r="T5" i="1"/>
  <c r="Q5" i="1"/>
  <c r="R5" i="1" s="1"/>
  <c r="O5" i="1"/>
  <c r="P5" i="1" s="1"/>
  <c r="N5" i="1"/>
  <c r="L5" i="1"/>
  <c r="J5" i="1"/>
  <c r="G5" i="1"/>
  <c r="H5" i="1" s="1"/>
  <c r="F5" i="1"/>
  <c r="D5" i="1"/>
  <c r="X4" i="1"/>
  <c r="V4" i="1"/>
  <c r="T4" i="1"/>
  <c r="Q4" i="1"/>
  <c r="R4" i="1" s="1"/>
  <c r="O4" i="1"/>
  <c r="P4" i="1" s="1"/>
  <c r="N4" i="1"/>
  <c r="L4" i="1"/>
  <c r="J4" i="1"/>
  <c r="G4" i="1"/>
  <c r="H4" i="1" s="1"/>
  <c r="F4" i="1"/>
  <c r="D4" i="1"/>
  <c r="X3" i="1"/>
  <c r="V3" i="1"/>
  <c r="T3" i="1"/>
  <c r="Q3" i="1"/>
  <c r="R3" i="1" s="1"/>
  <c r="O3" i="1"/>
  <c r="P3" i="1" s="1"/>
  <c r="N3" i="1"/>
  <c r="L3" i="1"/>
  <c r="J3" i="1"/>
  <c r="G3" i="1"/>
  <c r="H3" i="1" s="1"/>
  <c r="F3" i="1"/>
  <c r="D3" i="1"/>
  <c r="X2" i="1"/>
  <c r="V2" i="1"/>
  <c r="T2" i="1"/>
  <c r="Q2" i="1"/>
  <c r="R2" i="1" s="1"/>
  <c r="O2" i="1"/>
  <c r="P2" i="1" s="1"/>
  <c r="N2" i="1"/>
  <c r="L2" i="1"/>
  <c r="J2" i="1"/>
  <c r="G2" i="1"/>
  <c r="H2" i="1" s="1"/>
  <c r="F2" i="1"/>
  <c r="D2" i="1"/>
</calcChain>
</file>

<file path=xl/sharedStrings.xml><?xml version="1.0" encoding="utf-8"?>
<sst xmlns="http://schemas.openxmlformats.org/spreadsheetml/2006/main" count="38" uniqueCount="37">
  <si>
    <t>Date</t>
  </si>
  <si>
    <t>Annulized Nomninal GDP (Seasonallly adjusted)</t>
  </si>
  <si>
    <t>Exogenous(Value)</t>
  </si>
  <si>
    <t xml:space="preserve">Exogenous(% of GDP) </t>
  </si>
  <si>
    <t>Unanticipated(Value)</t>
  </si>
  <si>
    <t>Unanticipated(%of GDP)</t>
  </si>
  <si>
    <t>Anticipated(level)</t>
  </si>
  <si>
    <t>Anticipated(%ofGDP)</t>
  </si>
  <si>
    <t>Endogenous (Value)</t>
  </si>
  <si>
    <t>Endogenous(% of GDP)</t>
  </si>
  <si>
    <t>Long run (Level)</t>
  </si>
  <si>
    <t>Long run (% of GDP)</t>
  </si>
  <si>
    <t>Tax Integrity(level)</t>
  </si>
  <si>
    <t>Tax Integrity(% of GDP)</t>
  </si>
  <si>
    <t>Ideological(level)</t>
  </si>
  <si>
    <t>Ideological(% of GDP)</t>
  </si>
  <si>
    <t>All tax changes (level)</t>
  </si>
  <si>
    <t>All tax changes(% of GDP)</t>
  </si>
  <si>
    <t>Countercyclical</t>
  </si>
  <si>
    <t>Countercyclical (% of GDP)</t>
  </si>
  <si>
    <t>Deficit Ddruven</t>
  </si>
  <si>
    <t>Deficit-Driiven (% of GDP)</t>
  </si>
  <si>
    <t>Spending Driven</t>
  </si>
  <si>
    <t>Spending-Driiven (% of GDP)</t>
  </si>
  <si>
    <t>Unanticipated Long-Run</t>
  </si>
  <si>
    <t>Unanticipated Long Run (% of GDP)</t>
  </si>
  <si>
    <t>Personal Income Tax</t>
  </si>
  <si>
    <t>Personal Income Tax (% of GDP)</t>
  </si>
  <si>
    <t>Unanticipated Exogenous PIT</t>
  </si>
  <si>
    <t>Unanticipated Exogenous PIT (% of GDP)</t>
  </si>
  <si>
    <t>Unanticipated Exogenous CIT</t>
  </si>
  <si>
    <t>Unanticipated Exogenous Excise</t>
  </si>
  <si>
    <t>Unanticipated Exogenous EXcise (% of GDP)</t>
  </si>
  <si>
    <t>Unanticipated Exogenous Super Changes</t>
  </si>
  <si>
    <t>Unanticipated Exogenous Super Changes (% of GDP)</t>
  </si>
  <si>
    <t>Unanticipated Exogenous TA Changes</t>
  </si>
  <si>
    <t>Unanticipated Exogenous TA Changes (%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</si>
</sst>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0;@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A868-72BA-424E-A181-62EE669A60EF}">
  <dimension ref="A1:AL177"/>
  <sheetViews>
    <sheetView tabSelected="1" zoomScale="240" zoomScaleNormal="240" workbookViewId="0">
      <pane xSplit="1" ySplit="1" topLeftCell="AK148" activePane="bottomRight" state="frozen"/>
      <selection pane="topRight" activeCell="B1" sqref="B1"/>
      <selection pane="bottomLeft" activeCell="A2" sqref="A2"/>
      <selection pane="bottomRight" activeCell="AM168" sqref="AM168"/>
    </sheetView>
  </sheetViews>
  <sheetFormatPr baseColWidth="10" defaultRowHeight="16" x14ac:dyDescent="0.2"/>
  <cols>
    <col min="17" max="28" width="0" hidden="1" customWidth="1"/>
    <col min="29" max="29" width="12.6640625" hidden="1" customWidth="1"/>
    <col min="30" max="36" width="0" hidden="1" customWidth="1"/>
  </cols>
  <sheetData>
    <row r="1" spans="1:38" s="3" customFormat="1" ht="102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3" t="s">
        <v>10</v>
      </c>
      <c r="L1" s="4" t="s">
        <v>11</v>
      </c>
      <c r="M1" s="3" t="s">
        <v>12</v>
      </c>
      <c r="N1" s="4" t="s">
        <v>13</v>
      </c>
      <c r="O1" s="3" t="s">
        <v>14</v>
      </c>
      <c r="P1" s="4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3" t="s">
        <v>20</v>
      </c>
      <c r="V1" s="4" t="s">
        <v>21</v>
      </c>
      <c r="W1" s="3" t="s">
        <v>22</v>
      </c>
      <c r="X1" s="4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29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</row>
    <row r="2" spans="1:38" x14ac:dyDescent="0.2">
      <c r="A2">
        <v>1975</v>
      </c>
      <c r="B2">
        <v>72004</v>
      </c>
      <c r="C2">
        <v>0</v>
      </c>
      <c r="D2" s="2">
        <f>C2/B2*100</f>
        <v>0</v>
      </c>
      <c r="F2" s="2">
        <f>E2/B2*100</f>
        <v>0</v>
      </c>
      <c r="G2">
        <f>C2-E2</f>
        <v>0</v>
      </c>
      <c r="H2" s="2">
        <f>G2/B2*100</f>
        <v>0</v>
      </c>
      <c r="J2" s="2">
        <f>I2/B2*100</f>
        <v>0</v>
      </c>
      <c r="L2" s="2">
        <f>K2/B2*100</f>
        <v>0</v>
      </c>
      <c r="N2" s="2">
        <f>M2/B2*100</f>
        <v>0</v>
      </c>
      <c r="O2">
        <f>C2-K2-M2</f>
        <v>0</v>
      </c>
      <c r="P2" s="2">
        <f>O2/B2*100</f>
        <v>0</v>
      </c>
      <c r="Q2">
        <f>C2+I2</f>
        <v>0</v>
      </c>
      <c r="R2" s="2">
        <f>Q2/B2*100</f>
        <v>0</v>
      </c>
      <c r="T2" s="2">
        <f>S2/B2*100</f>
        <v>0</v>
      </c>
      <c r="V2" s="2">
        <f>U2/B2*100</f>
        <v>0</v>
      </c>
      <c r="W2" s="1"/>
      <c r="X2" s="2">
        <f>W2/B2*100</f>
        <v>0</v>
      </c>
      <c r="Z2">
        <f>Y2/B2*100</f>
        <v>0</v>
      </c>
      <c r="AB2">
        <v>0</v>
      </c>
      <c r="AD2">
        <f>AC2/B2*100</f>
        <v>0</v>
      </c>
      <c r="AF2">
        <f>AE2/B2*100</f>
        <v>0</v>
      </c>
      <c r="AH2">
        <f>AG2/B2*100</f>
        <v>0</v>
      </c>
      <c r="AJ2">
        <f>AI2/B2*100</f>
        <v>0</v>
      </c>
      <c r="AL2">
        <f>AK2/B2*100</f>
        <v>0</v>
      </c>
    </row>
    <row r="3" spans="1:38" x14ac:dyDescent="0.2">
      <c r="A3">
        <v>1975.25</v>
      </c>
      <c r="B3">
        <v>75320</v>
      </c>
      <c r="C3">
        <v>0</v>
      </c>
      <c r="D3" s="2">
        <f t="shared" ref="D3:D66" si="0">C3/B3*100</f>
        <v>0</v>
      </c>
      <c r="F3" s="2">
        <f t="shared" ref="F3:F66" si="1">E3/B3*100</f>
        <v>0</v>
      </c>
      <c r="G3">
        <f t="shared" ref="G3:G66" si="2">C3-E3</f>
        <v>0</v>
      </c>
      <c r="H3" s="2">
        <f t="shared" ref="H3:H66" si="3">G3/B3*100</f>
        <v>0</v>
      </c>
      <c r="J3" s="2">
        <f t="shared" ref="J3:J66" si="4">I3/B3*100</f>
        <v>0</v>
      </c>
      <c r="L3" s="2">
        <f t="shared" ref="L3:L66" si="5">K3/B3*100</f>
        <v>0</v>
      </c>
      <c r="N3" s="2">
        <f t="shared" ref="N3:N66" si="6">M3/B3*100</f>
        <v>0</v>
      </c>
      <c r="O3">
        <f t="shared" ref="O3:O66" si="7">C3-K3-M3</f>
        <v>0</v>
      </c>
      <c r="P3" s="2">
        <f t="shared" ref="P3:P66" si="8">O3/B3*100</f>
        <v>0</v>
      </c>
      <c r="Q3">
        <f t="shared" ref="Q3:Q66" si="9">C3+I3</f>
        <v>0</v>
      </c>
      <c r="R3" s="2">
        <f t="shared" ref="R3:R66" si="10">Q3/B3*100</f>
        <v>0</v>
      </c>
      <c r="T3" s="2">
        <f t="shared" ref="T3:T66" si="11">S3/B3*100</f>
        <v>0</v>
      </c>
      <c r="V3" s="2">
        <f t="shared" ref="V3:V66" si="12">U3/B3*100</f>
        <v>0</v>
      </c>
      <c r="W3" s="1"/>
      <c r="X3" s="2">
        <f t="shared" ref="X3:X66" si="13">W3/B3*100</f>
        <v>0</v>
      </c>
      <c r="Z3">
        <f t="shared" ref="Z3:Z66" si="14">Y3/B3*100</f>
        <v>0</v>
      </c>
      <c r="AB3">
        <v>0</v>
      </c>
      <c r="AD3">
        <f t="shared" ref="AD3:AD66" si="15">AC3/B3*100</f>
        <v>0</v>
      </c>
      <c r="AF3">
        <f t="shared" ref="AF3:AF66" si="16">AE3/B3*100</f>
        <v>0</v>
      </c>
      <c r="AH3">
        <f t="shared" ref="AH3:AH66" si="17">AG3/B3*100</f>
        <v>0</v>
      </c>
      <c r="AJ3">
        <f t="shared" ref="AJ3:AL66" si="18">AI3/B3*100</f>
        <v>0</v>
      </c>
      <c r="AL3">
        <f t="shared" ref="AL3:AL66" si="19">AK3/B3*100</f>
        <v>0</v>
      </c>
    </row>
    <row r="4" spans="1:38" x14ac:dyDescent="0.2">
      <c r="A4">
        <v>1975.5</v>
      </c>
      <c r="B4">
        <v>77604</v>
      </c>
      <c r="C4">
        <v>-195</v>
      </c>
      <c r="D4" s="2">
        <f t="shared" si="0"/>
        <v>-0.25127570743776095</v>
      </c>
      <c r="E4">
        <v>-195</v>
      </c>
      <c r="F4" s="2">
        <f t="shared" si="1"/>
        <v>-0.25127570743776095</v>
      </c>
      <c r="G4">
        <f t="shared" si="2"/>
        <v>0</v>
      </c>
      <c r="H4" s="2">
        <f t="shared" si="3"/>
        <v>0</v>
      </c>
      <c r="J4" s="2">
        <f t="shared" si="4"/>
        <v>0</v>
      </c>
      <c r="K4">
        <v>-195</v>
      </c>
      <c r="L4" s="2">
        <f t="shared" si="5"/>
        <v>-0.25127570743776095</v>
      </c>
      <c r="N4" s="2">
        <f t="shared" si="6"/>
        <v>0</v>
      </c>
      <c r="O4">
        <f t="shared" si="7"/>
        <v>0</v>
      </c>
      <c r="P4" s="2">
        <f t="shared" si="8"/>
        <v>0</v>
      </c>
      <c r="Q4">
        <f t="shared" si="9"/>
        <v>-195</v>
      </c>
      <c r="R4" s="2">
        <f t="shared" si="10"/>
        <v>-0.25127570743776095</v>
      </c>
      <c r="T4" s="2">
        <f t="shared" si="11"/>
        <v>0</v>
      </c>
      <c r="V4" s="2">
        <f t="shared" si="12"/>
        <v>0</v>
      </c>
      <c r="W4" s="1"/>
      <c r="X4" s="2">
        <f t="shared" si="13"/>
        <v>0</v>
      </c>
      <c r="Y4">
        <v>-195</v>
      </c>
      <c r="Z4">
        <f t="shared" si="14"/>
        <v>-0.25127570743776095</v>
      </c>
      <c r="AB4">
        <v>0</v>
      </c>
      <c r="AD4">
        <f t="shared" si="15"/>
        <v>0</v>
      </c>
      <c r="AE4">
        <v>-195</v>
      </c>
      <c r="AF4">
        <f t="shared" si="16"/>
        <v>-0.25127570743776095</v>
      </c>
      <c r="AH4">
        <f t="shared" si="17"/>
        <v>0</v>
      </c>
      <c r="AJ4">
        <f t="shared" si="18"/>
        <v>0</v>
      </c>
      <c r="AL4">
        <f t="shared" si="19"/>
        <v>0</v>
      </c>
    </row>
    <row r="5" spans="1:38" x14ac:dyDescent="0.2">
      <c r="A5">
        <v>1975.75</v>
      </c>
      <c r="B5">
        <v>81340</v>
      </c>
      <c r="C5">
        <v>444</v>
      </c>
      <c r="D5" s="2">
        <f t="shared" si="0"/>
        <v>0.54585689697565776</v>
      </c>
      <c r="E5">
        <v>444</v>
      </c>
      <c r="F5" s="2">
        <f t="shared" si="1"/>
        <v>0.54585689697565776</v>
      </c>
      <c r="G5">
        <f t="shared" si="2"/>
        <v>0</v>
      </c>
      <c r="H5" s="2">
        <f t="shared" si="3"/>
        <v>0</v>
      </c>
      <c r="J5" s="2">
        <f t="shared" si="4"/>
        <v>0</v>
      </c>
      <c r="L5" s="2">
        <f t="shared" si="5"/>
        <v>0</v>
      </c>
      <c r="N5" s="2">
        <f t="shared" si="6"/>
        <v>0</v>
      </c>
      <c r="O5">
        <f t="shared" si="7"/>
        <v>444</v>
      </c>
      <c r="P5" s="2">
        <f t="shared" si="8"/>
        <v>0.54585689697565776</v>
      </c>
      <c r="Q5">
        <f t="shared" si="9"/>
        <v>444</v>
      </c>
      <c r="R5" s="2">
        <f t="shared" si="10"/>
        <v>0.54585689697565776</v>
      </c>
      <c r="T5" s="2">
        <f t="shared" si="11"/>
        <v>0</v>
      </c>
      <c r="V5" s="2">
        <f t="shared" si="12"/>
        <v>0</v>
      </c>
      <c r="W5" s="1"/>
      <c r="X5" s="2">
        <f t="shared" si="13"/>
        <v>0</v>
      </c>
      <c r="Z5">
        <f t="shared" si="14"/>
        <v>0</v>
      </c>
      <c r="AB5">
        <v>0</v>
      </c>
      <c r="AD5">
        <f t="shared" si="15"/>
        <v>0</v>
      </c>
      <c r="AF5">
        <f t="shared" si="16"/>
        <v>0</v>
      </c>
      <c r="AG5">
        <v>444</v>
      </c>
      <c r="AH5">
        <f t="shared" si="17"/>
        <v>0.54585689697565776</v>
      </c>
      <c r="AJ5">
        <f t="shared" si="18"/>
        <v>0</v>
      </c>
      <c r="AL5">
        <f t="shared" si="19"/>
        <v>0</v>
      </c>
    </row>
    <row r="6" spans="1:38" x14ac:dyDescent="0.2">
      <c r="A6">
        <v>1976</v>
      </c>
      <c r="B6">
        <v>85192</v>
      </c>
      <c r="C6">
        <v>-230</v>
      </c>
      <c r="D6" s="2">
        <f t="shared" si="0"/>
        <v>-0.26997840172786175</v>
      </c>
      <c r="F6" s="2">
        <f t="shared" si="1"/>
        <v>0</v>
      </c>
      <c r="G6">
        <f t="shared" si="2"/>
        <v>-230</v>
      </c>
      <c r="H6" s="2">
        <f t="shared" si="3"/>
        <v>-0.26997840172786175</v>
      </c>
      <c r="J6" s="2">
        <f t="shared" si="4"/>
        <v>0</v>
      </c>
      <c r="K6">
        <v>-230</v>
      </c>
      <c r="L6" s="2">
        <f t="shared" si="5"/>
        <v>-0.26997840172786175</v>
      </c>
      <c r="N6" s="2">
        <f t="shared" si="6"/>
        <v>0</v>
      </c>
      <c r="O6">
        <f t="shared" si="7"/>
        <v>0</v>
      </c>
      <c r="P6" s="2">
        <f t="shared" si="8"/>
        <v>0</v>
      </c>
      <c r="Q6">
        <f t="shared" si="9"/>
        <v>-230</v>
      </c>
      <c r="R6" s="2">
        <f t="shared" si="10"/>
        <v>-0.26997840172786175</v>
      </c>
      <c r="T6" s="2">
        <f t="shared" si="11"/>
        <v>0</v>
      </c>
      <c r="V6" s="2">
        <f t="shared" si="12"/>
        <v>0</v>
      </c>
      <c r="W6" s="1"/>
      <c r="X6" s="2">
        <f t="shared" si="13"/>
        <v>0</v>
      </c>
      <c r="Z6">
        <f t="shared" si="14"/>
        <v>0</v>
      </c>
      <c r="AA6">
        <v>-230</v>
      </c>
      <c r="AB6">
        <f>AA6/B6*100</f>
        <v>-0.26997840172786175</v>
      </c>
      <c r="AD6">
        <f t="shared" si="15"/>
        <v>0</v>
      </c>
      <c r="AF6">
        <f t="shared" si="16"/>
        <v>0</v>
      </c>
      <c r="AH6">
        <f t="shared" si="17"/>
        <v>0</v>
      </c>
      <c r="AJ6">
        <f t="shared" si="18"/>
        <v>0</v>
      </c>
      <c r="AL6">
        <f t="shared" si="19"/>
        <v>0</v>
      </c>
    </row>
    <row r="7" spans="1:38" x14ac:dyDescent="0.2">
      <c r="A7">
        <v>1976.25</v>
      </c>
      <c r="B7">
        <v>88956</v>
      </c>
      <c r="C7">
        <v>0</v>
      </c>
      <c r="D7" s="2">
        <f t="shared" si="0"/>
        <v>0</v>
      </c>
      <c r="F7" s="2">
        <f t="shared" si="1"/>
        <v>0</v>
      </c>
      <c r="G7">
        <f t="shared" si="2"/>
        <v>0</v>
      </c>
      <c r="H7" s="2">
        <f t="shared" si="3"/>
        <v>0</v>
      </c>
      <c r="J7" s="2">
        <f t="shared" si="4"/>
        <v>0</v>
      </c>
      <c r="L7" s="2">
        <f t="shared" si="5"/>
        <v>0</v>
      </c>
      <c r="N7" s="2">
        <f t="shared" si="6"/>
        <v>0</v>
      </c>
      <c r="O7">
        <f t="shared" si="7"/>
        <v>0</v>
      </c>
      <c r="P7" s="2">
        <f t="shared" si="8"/>
        <v>0</v>
      </c>
      <c r="Q7">
        <f t="shared" si="9"/>
        <v>0</v>
      </c>
      <c r="R7" s="2">
        <f t="shared" si="10"/>
        <v>0</v>
      </c>
      <c r="T7" s="2">
        <f t="shared" si="11"/>
        <v>0</v>
      </c>
      <c r="V7" s="2">
        <f t="shared" si="12"/>
        <v>0</v>
      </c>
      <c r="W7" s="1"/>
      <c r="X7" s="2">
        <f t="shared" si="13"/>
        <v>0</v>
      </c>
      <c r="Z7">
        <f t="shared" si="14"/>
        <v>0</v>
      </c>
      <c r="AB7">
        <f t="shared" ref="AB7:AB70" si="20">AA7/B7*100</f>
        <v>0</v>
      </c>
      <c r="AD7">
        <f t="shared" si="15"/>
        <v>0</v>
      </c>
      <c r="AF7">
        <f t="shared" si="16"/>
        <v>0</v>
      </c>
      <c r="AH7">
        <f t="shared" si="17"/>
        <v>0</v>
      </c>
      <c r="AJ7">
        <f t="shared" si="18"/>
        <v>0</v>
      </c>
      <c r="AL7">
        <f t="shared" si="19"/>
        <v>0</v>
      </c>
    </row>
    <row r="8" spans="1:38" x14ac:dyDescent="0.2">
      <c r="A8">
        <v>1976.5</v>
      </c>
      <c r="B8">
        <v>92068</v>
      </c>
      <c r="C8">
        <v>-1210</v>
      </c>
      <c r="D8" s="2">
        <f t="shared" si="0"/>
        <v>-1.3142459920928009</v>
      </c>
      <c r="E8">
        <v>-1210</v>
      </c>
      <c r="F8" s="2">
        <f t="shared" si="1"/>
        <v>-1.3142459920928009</v>
      </c>
      <c r="G8">
        <f t="shared" si="2"/>
        <v>0</v>
      </c>
      <c r="H8" s="2">
        <f t="shared" si="3"/>
        <v>0</v>
      </c>
      <c r="I8">
        <v>1260</v>
      </c>
      <c r="J8" s="2">
        <f t="shared" si="4"/>
        <v>1.3685536777164704</v>
      </c>
      <c r="K8">
        <v>-1210</v>
      </c>
      <c r="L8" s="2">
        <f t="shared" si="5"/>
        <v>-1.3142459920928009</v>
      </c>
      <c r="N8" s="2">
        <f t="shared" si="6"/>
        <v>0</v>
      </c>
      <c r="O8">
        <f t="shared" si="7"/>
        <v>0</v>
      </c>
      <c r="P8" s="2">
        <f t="shared" si="8"/>
        <v>0</v>
      </c>
      <c r="Q8">
        <f t="shared" si="9"/>
        <v>50</v>
      </c>
      <c r="R8" s="2">
        <f t="shared" si="10"/>
        <v>5.4307685623669458E-2</v>
      </c>
      <c r="T8" s="2">
        <f t="shared" si="11"/>
        <v>0</v>
      </c>
      <c r="U8">
        <v>830</v>
      </c>
      <c r="V8" s="2">
        <f t="shared" si="12"/>
        <v>0.90150758135291298</v>
      </c>
      <c r="W8">
        <v>430</v>
      </c>
      <c r="X8" s="2">
        <f t="shared" si="13"/>
        <v>0.46704609636355737</v>
      </c>
      <c r="Y8">
        <v>-1210</v>
      </c>
      <c r="Z8">
        <f t="shared" si="14"/>
        <v>-1.3142459920928009</v>
      </c>
      <c r="AA8">
        <v>50</v>
      </c>
      <c r="AB8">
        <f t="shared" si="20"/>
        <v>5.4307685623669458E-2</v>
      </c>
      <c r="AC8">
        <v>-1210</v>
      </c>
      <c r="AD8">
        <f t="shared" si="15"/>
        <v>-1.3142459920928009</v>
      </c>
      <c r="AF8">
        <f t="shared" si="16"/>
        <v>0</v>
      </c>
      <c r="AH8">
        <f t="shared" si="17"/>
        <v>0</v>
      </c>
      <c r="AJ8">
        <f t="shared" si="18"/>
        <v>0</v>
      </c>
      <c r="AL8">
        <f t="shared" si="19"/>
        <v>0</v>
      </c>
    </row>
    <row r="9" spans="1:38" x14ac:dyDescent="0.2">
      <c r="A9">
        <v>1976.75</v>
      </c>
      <c r="B9">
        <v>95008</v>
      </c>
      <c r="C9">
        <v>-141</v>
      </c>
      <c r="D9" s="2">
        <f t="shared" si="0"/>
        <v>-0.14840855506904682</v>
      </c>
      <c r="E9">
        <v>-141</v>
      </c>
      <c r="F9" s="2">
        <f t="shared" si="1"/>
        <v>-0.14840855506904682</v>
      </c>
      <c r="G9">
        <f t="shared" si="2"/>
        <v>0</v>
      </c>
      <c r="H9" s="2">
        <f t="shared" si="3"/>
        <v>0</v>
      </c>
      <c r="J9" s="2">
        <f t="shared" si="4"/>
        <v>0</v>
      </c>
      <c r="K9">
        <v>-127</v>
      </c>
      <c r="L9" s="2">
        <f t="shared" si="5"/>
        <v>-0.13367295385651734</v>
      </c>
      <c r="N9" s="2">
        <f t="shared" si="6"/>
        <v>0</v>
      </c>
      <c r="O9">
        <f t="shared" si="7"/>
        <v>-14</v>
      </c>
      <c r="P9" s="2">
        <f t="shared" si="8"/>
        <v>-1.4735601212529471E-2</v>
      </c>
      <c r="Q9">
        <f t="shared" si="9"/>
        <v>-141</v>
      </c>
      <c r="R9" s="2">
        <f t="shared" si="10"/>
        <v>-0.14840855506904682</v>
      </c>
      <c r="T9" s="2">
        <f t="shared" si="11"/>
        <v>0</v>
      </c>
      <c r="V9" s="2">
        <f t="shared" si="12"/>
        <v>0</v>
      </c>
      <c r="W9" s="1"/>
      <c r="X9" s="2">
        <f t="shared" si="13"/>
        <v>0</v>
      </c>
      <c r="Y9">
        <v>-127</v>
      </c>
      <c r="Z9">
        <f t="shared" si="14"/>
        <v>-0.13367295385651734</v>
      </c>
      <c r="AA9">
        <v>-14</v>
      </c>
      <c r="AB9">
        <f t="shared" si="20"/>
        <v>-1.4735601212529471E-2</v>
      </c>
      <c r="AC9">
        <v>-14</v>
      </c>
      <c r="AD9">
        <f t="shared" si="15"/>
        <v>-1.4735601212529471E-2</v>
      </c>
      <c r="AE9">
        <v>-30</v>
      </c>
      <c r="AF9">
        <f t="shared" si="16"/>
        <v>-3.157628831256315E-2</v>
      </c>
      <c r="AG9">
        <v>-97</v>
      </c>
      <c r="AH9">
        <f t="shared" si="17"/>
        <v>-0.10209666554395419</v>
      </c>
      <c r="AJ9">
        <f t="shared" si="18"/>
        <v>0</v>
      </c>
      <c r="AL9">
        <f t="shared" si="19"/>
        <v>0</v>
      </c>
    </row>
    <row r="10" spans="1:38" x14ac:dyDescent="0.2">
      <c r="A10">
        <v>1977</v>
      </c>
      <c r="B10">
        <v>97128</v>
      </c>
      <c r="C10">
        <v>0</v>
      </c>
      <c r="D10" s="2">
        <f t="shared" si="0"/>
        <v>0</v>
      </c>
      <c r="F10" s="2">
        <f t="shared" si="1"/>
        <v>0</v>
      </c>
      <c r="G10">
        <f t="shared" si="2"/>
        <v>0</v>
      </c>
      <c r="H10" s="2">
        <f t="shared" si="3"/>
        <v>0</v>
      </c>
      <c r="J10" s="2">
        <f t="shared" si="4"/>
        <v>0</v>
      </c>
      <c r="L10" s="2">
        <f t="shared" si="5"/>
        <v>0</v>
      </c>
      <c r="N10" s="2">
        <f t="shared" si="6"/>
        <v>0</v>
      </c>
      <c r="O10">
        <f t="shared" si="7"/>
        <v>0</v>
      </c>
      <c r="P10" s="2">
        <f t="shared" si="8"/>
        <v>0</v>
      </c>
      <c r="Q10">
        <f t="shared" si="9"/>
        <v>0</v>
      </c>
      <c r="R10" s="2">
        <f t="shared" si="10"/>
        <v>0</v>
      </c>
      <c r="T10" s="2">
        <f t="shared" si="11"/>
        <v>0</v>
      </c>
      <c r="V10" s="2">
        <f t="shared" si="12"/>
        <v>0</v>
      </c>
      <c r="W10" s="1"/>
      <c r="X10" s="2">
        <f t="shared" si="13"/>
        <v>0</v>
      </c>
      <c r="Z10">
        <f t="shared" si="14"/>
        <v>0</v>
      </c>
      <c r="AB10">
        <f t="shared" si="20"/>
        <v>0</v>
      </c>
      <c r="AD10">
        <f t="shared" si="15"/>
        <v>0</v>
      </c>
      <c r="AF10">
        <f t="shared" si="16"/>
        <v>0</v>
      </c>
      <c r="AH10">
        <f t="shared" si="17"/>
        <v>0</v>
      </c>
      <c r="AJ10">
        <f t="shared" si="18"/>
        <v>0</v>
      </c>
      <c r="AL10">
        <f t="shared" si="19"/>
        <v>0</v>
      </c>
    </row>
    <row r="11" spans="1:38" x14ac:dyDescent="0.2">
      <c r="A11">
        <v>1977.25</v>
      </c>
      <c r="B11">
        <v>100420</v>
      </c>
      <c r="C11">
        <v>0</v>
      </c>
      <c r="D11" s="2">
        <f t="shared" si="0"/>
        <v>0</v>
      </c>
      <c r="F11" s="2">
        <f t="shared" si="1"/>
        <v>0</v>
      </c>
      <c r="G11">
        <f t="shared" si="2"/>
        <v>0</v>
      </c>
      <c r="H11" s="2">
        <f t="shared" si="3"/>
        <v>0</v>
      </c>
      <c r="J11" s="2">
        <f t="shared" si="4"/>
        <v>0</v>
      </c>
      <c r="L11" s="2">
        <f t="shared" si="5"/>
        <v>0</v>
      </c>
      <c r="N11" s="2">
        <f t="shared" si="6"/>
        <v>0</v>
      </c>
      <c r="O11">
        <f t="shared" si="7"/>
        <v>0</v>
      </c>
      <c r="P11" s="2">
        <f t="shared" si="8"/>
        <v>0</v>
      </c>
      <c r="Q11">
        <f t="shared" si="9"/>
        <v>0</v>
      </c>
      <c r="R11" s="2">
        <f t="shared" si="10"/>
        <v>0</v>
      </c>
      <c r="T11" s="2">
        <f t="shared" si="11"/>
        <v>0</v>
      </c>
      <c r="V11" s="2">
        <f t="shared" si="12"/>
        <v>0</v>
      </c>
      <c r="W11" s="1"/>
      <c r="X11" s="2">
        <f t="shared" si="13"/>
        <v>0</v>
      </c>
      <c r="Z11">
        <f t="shared" si="14"/>
        <v>0</v>
      </c>
      <c r="AB11">
        <f t="shared" si="20"/>
        <v>0</v>
      </c>
      <c r="AD11">
        <f t="shared" si="15"/>
        <v>0</v>
      </c>
      <c r="AF11">
        <f t="shared" si="16"/>
        <v>0</v>
      </c>
      <c r="AH11">
        <f t="shared" si="17"/>
        <v>0</v>
      </c>
      <c r="AJ11">
        <f t="shared" si="18"/>
        <v>0</v>
      </c>
      <c r="AL11">
        <f t="shared" si="19"/>
        <v>0</v>
      </c>
    </row>
    <row r="12" spans="1:38" x14ac:dyDescent="0.2">
      <c r="A12">
        <v>1977.5</v>
      </c>
      <c r="B12">
        <v>101776</v>
      </c>
      <c r="C12">
        <v>-1330</v>
      </c>
      <c r="D12" s="2">
        <f t="shared" si="0"/>
        <v>-1.3067913850023583</v>
      </c>
      <c r="E12">
        <v>-1330</v>
      </c>
      <c r="F12" s="2">
        <f t="shared" si="1"/>
        <v>-1.3067913850023583</v>
      </c>
      <c r="G12">
        <f t="shared" si="2"/>
        <v>0</v>
      </c>
      <c r="H12" s="2">
        <f t="shared" si="3"/>
        <v>0</v>
      </c>
      <c r="I12">
        <v>20</v>
      </c>
      <c r="J12" s="2">
        <f t="shared" si="4"/>
        <v>1.9650998270712153E-2</v>
      </c>
      <c r="K12">
        <v>-1330</v>
      </c>
      <c r="L12" s="2">
        <f t="shared" si="5"/>
        <v>-1.3067913850023583</v>
      </c>
      <c r="N12" s="2">
        <f t="shared" si="6"/>
        <v>0</v>
      </c>
      <c r="O12">
        <f t="shared" si="7"/>
        <v>0</v>
      </c>
      <c r="P12" s="2">
        <f t="shared" si="8"/>
        <v>0</v>
      </c>
      <c r="Q12">
        <f t="shared" si="9"/>
        <v>-1310</v>
      </c>
      <c r="R12" s="2">
        <f t="shared" si="10"/>
        <v>-1.287140386731646</v>
      </c>
      <c r="T12" s="2">
        <f t="shared" si="11"/>
        <v>0</v>
      </c>
      <c r="U12">
        <v>20</v>
      </c>
      <c r="V12" s="2">
        <f t="shared" si="12"/>
        <v>1.9650998270712153E-2</v>
      </c>
      <c r="X12" s="2">
        <f t="shared" si="13"/>
        <v>0</v>
      </c>
      <c r="Y12">
        <v>-1330</v>
      </c>
      <c r="Z12">
        <f t="shared" si="14"/>
        <v>-1.3067913850023583</v>
      </c>
      <c r="AA12">
        <v>-1310</v>
      </c>
      <c r="AB12">
        <f t="shared" si="20"/>
        <v>-1.287140386731646</v>
      </c>
      <c r="AC12">
        <v>-1330</v>
      </c>
      <c r="AD12">
        <f t="shared" si="15"/>
        <v>-1.3067913850023583</v>
      </c>
      <c r="AE12">
        <v>366</v>
      </c>
      <c r="AF12">
        <f t="shared" si="16"/>
        <v>0.3596132683540324</v>
      </c>
      <c r="AH12">
        <f t="shared" si="17"/>
        <v>0</v>
      </c>
      <c r="AJ12">
        <f t="shared" si="18"/>
        <v>0</v>
      </c>
      <c r="AL12">
        <f t="shared" si="19"/>
        <v>0</v>
      </c>
    </row>
    <row r="13" spans="1:38" x14ac:dyDescent="0.2">
      <c r="A13">
        <v>1977.75</v>
      </c>
      <c r="B13">
        <v>102924</v>
      </c>
      <c r="C13">
        <v>185</v>
      </c>
      <c r="D13" s="2">
        <f t="shared" si="0"/>
        <v>0.17974427733084608</v>
      </c>
      <c r="E13">
        <v>185</v>
      </c>
      <c r="F13" s="2">
        <f t="shared" si="1"/>
        <v>0.17974427733084608</v>
      </c>
      <c r="G13">
        <f t="shared" si="2"/>
        <v>0</v>
      </c>
      <c r="H13" s="2">
        <f t="shared" si="3"/>
        <v>0</v>
      </c>
      <c r="I13">
        <v>226</v>
      </c>
      <c r="J13" s="2">
        <f t="shared" si="4"/>
        <v>0.21957949555011466</v>
      </c>
      <c r="K13">
        <v>185</v>
      </c>
      <c r="L13" s="2">
        <f t="shared" si="5"/>
        <v>0.17974427733084608</v>
      </c>
      <c r="N13" s="2">
        <f t="shared" si="6"/>
        <v>0</v>
      </c>
      <c r="O13">
        <f t="shared" si="7"/>
        <v>0</v>
      </c>
      <c r="P13" s="2">
        <f t="shared" si="8"/>
        <v>0</v>
      </c>
      <c r="Q13">
        <f t="shared" si="9"/>
        <v>411</v>
      </c>
      <c r="R13" s="2">
        <f t="shared" si="10"/>
        <v>0.39932377288096077</v>
      </c>
      <c r="T13" s="2">
        <f t="shared" si="11"/>
        <v>0</v>
      </c>
      <c r="U13">
        <v>226</v>
      </c>
      <c r="V13" s="2">
        <f t="shared" si="12"/>
        <v>0.21957949555011466</v>
      </c>
      <c r="X13" s="2">
        <f t="shared" si="13"/>
        <v>0</v>
      </c>
      <c r="Y13">
        <v>185</v>
      </c>
      <c r="Z13">
        <f t="shared" si="14"/>
        <v>0.17974427733084608</v>
      </c>
      <c r="AB13">
        <f t="shared" si="20"/>
        <v>0</v>
      </c>
      <c r="AD13">
        <f t="shared" si="15"/>
        <v>0</v>
      </c>
      <c r="AE13">
        <v>-59</v>
      </c>
      <c r="AF13">
        <f t="shared" si="16"/>
        <v>-5.7323850608215772E-2</v>
      </c>
      <c r="AG13">
        <v>185</v>
      </c>
      <c r="AH13">
        <f t="shared" si="17"/>
        <v>0.17974427733084608</v>
      </c>
      <c r="AJ13">
        <f t="shared" si="18"/>
        <v>0</v>
      </c>
      <c r="AL13">
        <f t="shared" si="19"/>
        <v>0</v>
      </c>
    </row>
    <row r="14" spans="1:38" x14ac:dyDescent="0.2">
      <c r="A14">
        <v>1978</v>
      </c>
      <c r="B14">
        <v>106328</v>
      </c>
      <c r="C14">
        <v>0</v>
      </c>
      <c r="D14" s="2">
        <f t="shared" si="0"/>
        <v>0</v>
      </c>
      <c r="F14" s="2">
        <f t="shared" si="1"/>
        <v>0</v>
      </c>
      <c r="G14">
        <f t="shared" si="2"/>
        <v>0</v>
      </c>
      <c r="H14" s="2">
        <f t="shared" si="3"/>
        <v>0</v>
      </c>
      <c r="J14" s="2">
        <f t="shared" si="4"/>
        <v>0</v>
      </c>
      <c r="L14" s="2">
        <f t="shared" si="5"/>
        <v>0</v>
      </c>
      <c r="N14" s="2">
        <f t="shared" si="6"/>
        <v>0</v>
      </c>
      <c r="O14">
        <f t="shared" si="7"/>
        <v>0</v>
      </c>
      <c r="P14" s="2">
        <f t="shared" si="8"/>
        <v>0</v>
      </c>
      <c r="Q14">
        <f t="shared" si="9"/>
        <v>0</v>
      </c>
      <c r="R14" s="2">
        <f t="shared" si="10"/>
        <v>0</v>
      </c>
      <c r="T14" s="2">
        <f t="shared" si="11"/>
        <v>0</v>
      </c>
      <c r="V14" s="2">
        <f t="shared" si="12"/>
        <v>0</v>
      </c>
      <c r="W14" s="1"/>
      <c r="X14" s="2">
        <f t="shared" si="13"/>
        <v>0</v>
      </c>
      <c r="Z14">
        <f t="shared" si="14"/>
        <v>0</v>
      </c>
      <c r="AB14">
        <f t="shared" si="20"/>
        <v>0</v>
      </c>
      <c r="AD14">
        <f t="shared" si="15"/>
        <v>0</v>
      </c>
      <c r="AF14">
        <f t="shared" si="16"/>
        <v>0</v>
      </c>
      <c r="AH14">
        <f t="shared" si="17"/>
        <v>0</v>
      </c>
      <c r="AJ14">
        <f t="shared" si="18"/>
        <v>0</v>
      </c>
      <c r="AL14">
        <f t="shared" si="19"/>
        <v>0</v>
      </c>
    </row>
    <row r="15" spans="1:38" x14ac:dyDescent="0.2">
      <c r="A15">
        <v>1978.25</v>
      </c>
      <c r="B15">
        <v>109492</v>
      </c>
      <c r="C15">
        <v>0</v>
      </c>
      <c r="D15" s="2">
        <f t="shared" si="0"/>
        <v>0</v>
      </c>
      <c r="F15" s="2">
        <f t="shared" si="1"/>
        <v>0</v>
      </c>
      <c r="G15">
        <f t="shared" si="2"/>
        <v>0</v>
      </c>
      <c r="H15" s="2">
        <f t="shared" si="3"/>
        <v>0</v>
      </c>
      <c r="J15" s="2">
        <f t="shared" si="4"/>
        <v>0</v>
      </c>
      <c r="L15" s="2">
        <f t="shared" si="5"/>
        <v>0</v>
      </c>
      <c r="N15" s="2">
        <f t="shared" si="6"/>
        <v>0</v>
      </c>
      <c r="O15">
        <f t="shared" si="7"/>
        <v>0</v>
      </c>
      <c r="P15" s="2">
        <f t="shared" si="8"/>
        <v>0</v>
      </c>
      <c r="Q15">
        <f t="shared" si="9"/>
        <v>0</v>
      </c>
      <c r="R15" s="2">
        <f t="shared" si="10"/>
        <v>0</v>
      </c>
      <c r="T15" s="2">
        <f t="shared" si="11"/>
        <v>0</v>
      </c>
      <c r="V15" s="2">
        <f t="shared" si="12"/>
        <v>0</v>
      </c>
      <c r="W15" s="1"/>
      <c r="X15" s="2">
        <f t="shared" si="13"/>
        <v>0</v>
      </c>
      <c r="Z15">
        <f t="shared" si="14"/>
        <v>0</v>
      </c>
      <c r="AB15">
        <f t="shared" si="20"/>
        <v>0</v>
      </c>
      <c r="AD15">
        <f t="shared" si="15"/>
        <v>0</v>
      </c>
      <c r="AF15">
        <f t="shared" si="16"/>
        <v>0</v>
      </c>
      <c r="AH15">
        <f t="shared" si="17"/>
        <v>0</v>
      </c>
      <c r="AJ15">
        <f t="shared" si="18"/>
        <v>0</v>
      </c>
      <c r="AL15">
        <f t="shared" si="19"/>
        <v>0</v>
      </c>
    </row>
    <row r="16" spans="1:38" x14ac:dyDescent="0.2">
      <c r="A16">
        <v>1978.5</v>
      </c>
      <c r="B16">
        <v>113156</v>
      </c>
      <c r="C16">
        <v>0</v>
      </c>
      <c r="D16" s="2">
        <f t="shared" si="0"/>
        <v>0</v>
      </c>
      <c r="F16" s="2">
        <f t="shared" si="1"/>
        <v>0</v>
      </c>
      <c r="G16">
        <f t="shared" si="2"/>
        <v>0</v>
      </c>
      <c r="H16" s="2">
        <f t="shared" si="3"/>
        <v>0</v>
      </c>
      <c r="J16" s="2">
        <f t="shared" si="4"/>
        <v>0</v>
      </c>
      <c r="L16" s="2">
        <f t="shared" si="5"/>
        <v>0</v>
      </c>
      <c r="N16" s="2">
        <f t="shared" si="6"/>
        <v>0</v>
      </c>
      <c r="O16">
        <f t="shared" si="7"/>
        <v>0</v>
      </c>
      <c r="P16" s="2">
        <f t="shared" si="8"/>
        <v>0</v>
      </c>
      <c r="Q16">
        <f t="shared" si="9"/>
        <v>0</v>
      </c>
      <c r="R16" s="2">
        <f t="shared" si="10"/>
        <v>0</v>
      </c>
      <c r="T16" s="2">
        <f t="shared" si="11"/>
        <v>0</v>
      </c>
      <c r="V16" s="2">
        <f t="shared" si="12"/>
        <v>0</v>
      </c>
      <c r="W16" s="1"/>
      <c r="X16" s="2">
        <f t="shared" si="13"/>
        <v>0</v>
      </c>
      <c r="Z16">
        <f t="shared" si="14"/>
        <v>0</v>
      </c>
      <c r="AB16">
        <f t="shared" si="20"/>
        <v>0</v>
      </c>
      <c r="AD16">
        <f t="shared" si="15"/>
        <v>0</v>
      </c>
      <c r="AF16">
        <f t="shared" si="16"/>
        <v>0</v>
      </c>
      <c r="AH16">
        <f t="shared" si="17"/>
        <v>0</v>
      </c>
      <c r="AJ16">
        <f t="shared" si="18"/>
        <v>0</v>
      </c>
      <c r="AL16">
        <f t="shared" si="19"/>
        <v>0</v>
      </c>
    </row>
    <row r="17" spans="1:38" x14ac:dyDescent="0.2">
      <c r="A17">
        <v>1978.75</v>
      </c>
      <c r="B17">
        <v>116144</v>
      </c>
      <c r="C17">
        <v>1198</v>
      </c>
      <c r="D17" s="2">
        <f t="shared" si="0"/>
        <v>1.0314781650365064</v>
      </c>
      <c r="E17">
        <v>1198</v>
      </c>
      <c r="F17" s="2">
        <f t="shared" si="1"/>
        <v>1.0314781650365064</v>
      </c>
      <c r="G17">
        <f t="shared" si="2"/>
        <v>0</v>
      </c>
      <c r="H17" s="2">
        <f t="shared" si="3"/>
        <v>0</v>
      </c>
      <c r="I17">
        <v>567</v>
      </c>
      <c r="J17" s="2">
        <f t="shared" si="4"/>
        <v>0.4881870781099325</v>
      </c>
      <c r="K17">
        <v>1168</v>
      </c>
      <c r="L17" s="2">
        <f t="shared" si="5"/>
        <v>1.0056481609037058</v>
      </c>
      <c r="M17">
        <v>30</v>
      </c>
      <c r="N17" s="2">
        <f t="shared" si="6"/>
        <v>2.583000413280066E-2</v>
      </c>
      <c r="O17">
        <f t="shared" si="7"/>
        <v>0</v>
      </c>
      <c r="P17" s="2">
        <f t="shared" si="8"/>
        <v>0</v>
      </c>
      <c r="Q17">
        <f t="shared" si="9"/>
        <v>1765</v>
      </c>
      <c r="R17" s="2">
        <f t="shared" si="10"/>
        <v>1.5196652431464388</v>
      </c>
      <c r="T17" s="2">
        <f t="shared" si="11"/>
        <v>0</v>
      </c>
      <c r="V17" s="2">
        <f t="shared" si="12"/>
        <v>0</v>
      </c>
      <c r="W17" s="1"/>
      <c r="X17" s="2">
        <f t="shared" si="13"/>
        <v>0</v>
      </c>
      <c r="Y17">
        <v>1168</v>
      </c>
      <c r="Z17">
        <f t="shared" si="14"/>
        <v>1.0056481609037058</v>
      </c>
      <c r="AA17">
        <v>542</v>
      </c>
      <c r="AB17">
        <f t="shared" si="20"/>
        <v>0.4666620746659319</v>
      </c>
      <c r="AC17">
        <v>-25</v>
      </c>
      <c r="AD17">
        <f t="shared" si="15"/>
        <v>-2.1525003444000552E-2</v>
      </c>
      <c r="AF17">
        <f t="shared" si="16"/>
        <v>0</v>
      </c>
      <c r="AG17">
        <v>1193</v>
      </c>
      <c r="AH17">
        <f t="shared" si="17"/>
        <v>1.0271731643477062</v>
      </c>
      <c r="AJ17">
        <f t="shared" si="18"/>
        <v>0</v>
      </c>
      <c r="AK17">
        <v>30</v>
      </c>
      <c r="AL17">
        <f t="shared" si="19"/>
        <v>2.583000413280066E-2</v>
      </c>
    </row>
    <row r="18" spans="1:38" x14ac:dyDescent="0.2">
      <c r="A18">
        <v>1979</v>
      </c>
      <c r="B18">
        <v>121960</v>
      </c>
      <c r="C18">
        <v>0</v>
      </c>
      <c r="D18" s="2">
        <f t="shared" si="0"/>
        <v>0</v>
      </c>
      <c r="F18" s="2">
        <f t="shared" si="1"/>
        <v>0</v>
      </c>
      <c r="G18">
        <f t="shared" si="2"/>
        <v>0</v>
      </c>
      <c r="H18" s="2">
        <f t="shared" si="3"/>
        <v>0</v>
      </c>
      <c r="J18" s="2">
        <f t="shared" si="4"/>
        <v>0</v>
      </c>
      <c r="L18" s="2">
        <f t="shared" si="5"/>
        <v>0</v>
      </c>
      <c r="N18" s="2">
        <f t="shared" si="6"/>
        <v>0</v>
      </c>
      <c r="O18">
        <f t="shared" si="7"/>
        <v>0</v>
      </c>
      <c r="P18" s="2">
        <f t="shared" si="8"/>
        <v>0</v>
      </c>
      <c r="Q18">
        <f t="shared" si="9"/>
        <v>0</v>
      </c>
      <c r="R18" s="2">
        <f t="shared" si="10"/>
        <v>0</v>
      </c>
      <c r="T18" s="2">
        <f t="shared" si="11"/>
        <v>0</v>
      </c>
      <c r="V18" s="2">
        <f t="shared" si="12"/>
        <v>0</v>
      </c>
      <c r="W18" s="1"/>
      <c r="X18" s="2">
        <f t="shared" si="13"/>
        <v>0</v>
      </c>
      <c r="Z18">
        <f t="shared" si="14"/>
        <v>0</v>
      </c>
      <c r="AB18">
        <f t="shared" si="20"/>
        <v>0</v>
      </c>
      <c r="AD18">
        <f t="shared" si="15"/>
        <v>0</v>
      </c>
      <c r="AF18">
        <f t="shared" si="16"/>
        <v>0</v>
      </c>
      <c r="AH18">
        <f t="shared" si="17"/>
        <v>0</v>
      </c>
      <c r="AJ18">
        <f t="shared" si="18"/>
        <v>0</v>
      </c>
      <c r="AL18">
        <f t="shared" si="19"/>
        <v>0</v>
      </c>
    </row>
    <row r="19" spans="1:38" x14ac:dyDescent="0.2">
      <c r="A19">
        <v>1979.25</v>
      </c>
      <c r="B19">
        <v>123840</v>
      </c>
      <c r="C19">
        <v>0</v>
      </c>
      <c r="D19" s="2">
        <f t="shared" si="0"/>
        <v>0</v>
      </c>
      <c r="F19" s="2">
        <f t="shared" si="1"/>
        <v>0</v>
      </c>
      <c r="G19">
        <f t="shared" si="2"/>
        <v>0</v>
      </c>
      <c r="H19" s="2">
        <f t="shared" si="3"/>
        <v>0</v>
      </c>
      <c r="J19" s="2">
        <f t="shared" si="4"/>
        <v>0</v>
      </c>
      <c r="L19" s="2">
        <f t="shared" si="5"/>
        <v>0</v>
      </c>
      <c r="N19" s="2">
        <f t="shared" si="6"/>
        <v>0</v>
      </c>
      <c r="O19">
        <f t="shared" si="7"/>
        <v>0</v>
      </c>
      <c r="P19" s="2">
        <f t="shared" si="8"/>
        <v>0</v>
      </c>
      <c r="Q19">
        <f t="shared" si="9"/>
        <v>0</v>
      </c>
      <c r="R19" s="2">
        <f t="shared" si="10"/>
        <v>0</v>
      </c>
      <c r="T19" s="2">
        <f t="shared" si="11"/>
        <v>0</v>
      </c>
      <c r="V19" s="2">
        <f t="shared" si="12"/>
        <v>0</v>
      </c>
      <c r="W19" s="1"/>
      <c r="X19" s="2">
        <f t="shared" si="13"/>
        <v>0</v>
      </c>
      <c r="Z19">
        <f t="shared" si="14"/>
        <v>0</v>
      </c>
      <c r="AB19">
        <f t="shared" si="20"/>
        <v>0</v>
      </c>
      <c r="AD19">
        <f t="shared" si="15"/>
        <v>0</v>
      </c>
      <c r="AF19">
        <f t="shared" si="16"/>
        <v>0</v>
      </c>
      <c r="AH19">
        <f t="shared" si="17"/>
        <v>0</v>
      </c>
      <c r="AJ19">
        <f t="shared" si="18"/>
        <v>0</v>
      </c>
      <c r="AL19">
        <f t="shared" si="19"/>
        <v>0</v>
      </c>
    </row>
    <row r="20" spans="1:38" x14ac:dyDescent="0.2">
      <c r="A20">
        <v>1979.5</v>
      </c>
      <c r="B20">
        <v>128132</v>
      </c>
      <c r="C20">
        <v>1916</v>
      </c>
      <c r="D20" s="2">
        <f t="shared" si="0"/>
        <v>1.4953329379077827</v>
      </c>
      <c r="E20">
        <v>1916</v>
      </c>
      <c r="F20" s="2">
        <f t="shared" si="1"/>
        <v>1.4953329379077827</v>
      </c>
      <c r="G20">
        <f t="shared" si="2"/>
        <v>0</v>
      </c>
      <c r="H20" s="2">
        <f t="shared" si="3"/>
        <v>0</v>
      </c>
      <c r="J20" s="2">
        <f t="shared" si="4"/>
        <v>0</v>
      </c>
      <c r="K20">
        <v>1916</v>
      </c>
      <c r="L20" s="2">
        <f t="shared" si="5"/>
        <v>1.4953329379077827</v>
      </c>
      <c r="N20" s="2">
        <f t="shared" si="6"/>
        <v>0</v>
      </c>
      <c r="O20">
        <f t="shared" si="7"/>
        <v>0</v>
      </c>
      <c r="P20" s="2">
        <f t="shared" si="8"/>
        <v>0</v>
      </c>
      <c r="Q20">
        <f t="shared" si="9"/>
        <v>1916</v>
      </c>
      <c r="R20" s="2">
        <f t="shared" si="10"/>
        <v>1.4953329379077827</v>
      </c>
      <c r="T20" s="2">
        <f t="shared" si="11"/>
        <v>0</v>
      </c>
      <c r="V20" s="2">
        <f t="shared" si="12"/>
        <v>0</v>
      </c>
      <c r="W20" s="1"/>
      <c r="X20" s="2">
        <f t="shared" si="13"/>
        <v>0</v>
      </c>
      <c r="Y20">
        <v>1916</v>
      </c>
      <c r="Z20">
        <f t="shared" si="14"/>
        <v>1.4953329379077827</v>
      </c>
      <c r="AA20">
        <v>1115</v>
      </c>
      <c r="AB20">
        <f t="shared" si="20"/>
        <v>0.87019636000374612</v>
      </c>
      <c r="AC20">
        <v>1115</v>
      </c>
      <c r="AD20">
        <f t="shared" si="15"/>
        <v>0.87019636000374612</v>
      </c>
      <c r="AF20">
        <f t="shared" si="16"/>
        <v>0</v>
      </c>
      <c r="AG20">
        <v>435</v>
      </c>
      <c r="AH20">
        <f t="shared" si="17"/>
        <v>0.33949364717634939</v>
      </c>
      <c r="AJ20">
        <f t="shared" si="18"/>
        <v>0</v>
      </c>
      <c r="AL20">
        <f t="shared" si="19"/>
        <v>0</v>
      </c>
    </row>
    <row r="21" spans="1:38" x14ac:dyDescent="0.2">
      <c r="A21">
        <v>1979.75</v>
      </c>
      <c r="B21">
        <v>133252</v>
      </c>
      <c r="C21">
        <v>-59</v>
      </c>
      <c r="D21" s="2">
        <f t="shared" si="0"/>
        <v>-4.4277008975475041E-2</v>
      </c>
      <c r="E21">
        <v>-59</v>
      </c>
      <c r="F21" s="2">
        <f t="shared" si="1"/>
        <v>-4.4277008975475041E-2</v>
      </c>
      <c r="G21">
        <f t="shared" si="2"/>
        <v>0</v>
      </c>
      <c r="H21" s="2">
        <f t="shared" si="3"/>
        <v>0</v>
      </c>
      <c r="I21">
        <v>40</v>
      </c>
      <c r="J21" s="2">
        <f t="shared" si="4"/>
        <v>3.0018311169813586E-2</v>
      </c>
      <c r="K21">
        <v>-59</v>
      </c>
      <c r="L21" s="2">
        <f t="shared" si="5"/>
        <v>-4.4277008975475041E-2</v>
      </c>
      <c r="N21" s="2">
        <f t="shared" si="6"/>
        <v>0</v>
      </c>
      <c r="O21">
        <f t="shared" si="7"/>
        <v>0</v>
      </c>
      <c r="P21" s="2">
        <f t="shared" si="8"/>
        <v>0</v>
      </c>
      <c r="Q21">
        <f t="shared" si="9"/>
        <v>-19</v>
      </c>
      <c r="R21" s="2">
        <f t="shared" si="10"/>
        <v>-1.4258697805661453E-2</v>
      </c>
      <c r="T21" s="2">
        <f t="shared" si="11"/>
        <v>0</v>
      </c>
      <c r="V21" s="2">
        <f t="shared" si="12"/>
        <v>0</v>
      </c>
      <c r="W21" s="1"/>
      <c r="X21" s="2">
        <f t="shared" si="13"/>
        <v>0</v>
      </c>
      <c r="Y21">
        <v>-59</v>
      </c>
      <c r="Z21">
        <f t="shared" si="14"/>
        <v>-4.4277008975475041E-2</v>
      </c>
      <c r="AB21">
        <f t="shared" si="20"/>
        <v>0</v>
      </c>
      <c r="AD21">
        <f t="shared" si="15"/>
        <v>0</v>
      </c>
      <c r="AF21">
        <f t="shared" si="16"/>
        <v>0</v>
      </c>
      <c r="AH21">
        <f t="shared" si="17"/>
        <v>0</v>
      </c>
      <c r="AJ21">
        <f t="shared" si="18"/>
        <v>0</v>
      </c>
      <c r="AL21">
        <f t="shared" si="19"/>
        <v>0</v>
      </c>
    </row>
    <row r="22" spans="1:38" x14ac:dyDescent="0.2">
      <c r="A22">
        <v>1980</v>
      </c>
      <c r="B22">
        <v>136848</v>
      </c>
      <c r="C22">
        <v>87</v>
      </c>
      <c r="D22" s="2">
        <f t="shared" si="0"/>
        <v>6.3574184496667838E-2</v>
      </c>
      <c r="E22">
        <v>87</v>
      </c>
      <c r="F22" s="2">
        <f t="shared" si="1"/>
        <v>6.3574184496667838E-2</v>
      </c>
      <c r="G22">
        <f t="shared" si="2"/>
        <v>0</v>
      </c>
      <c r="H22" s="2">
        <f t="shared" si="3"/>
        <v>0</v>
      </c>
      <c r="J22" s="2">
        <f t="shared" si="4"/>
        <v>0</v>
      </c>
      <c r="K22">
        <v>87</v>
      </c>
      <c r="L22" s="2">
        <f t="shared" si="5"/>
        <v>6.3574184496667838E-2</v>
      </c>
      <c r="N22" s="2">
        <f t="shared" si="6"/>
        <v>0</v>
      </c>
      <c r="O22">
        <f t="shared" si="7"/>
        <v>0</v>
      </c>
      <c r="P22" s="2">
        <f t="shared" si="8"/>
        <v>0</v>
      </c>
      <c r="Q22">
        <f t="shared" si="9"/>
        <v>87</v>
      </c>
      <c r="R22" s="2">
        <f t="shared" si="10"/>
        <v>6.3574184496667838E-2</v>
      </c>
      <c r="T22" s="2">
        <f t="shared" si="11"/>
        <v>0</v>
      </c>
      <c r="V22" s="2">
        <f t="shared" si="12"/>
        <v>0</v>
      </c>
      <c r="W22" s="1"/>
      <c r="X22" s="2">
        <f t="shared" si="13"/>
        <v>0</v>
      </c>
      <c r="Y22">
        <v>87</v>
      </c>
      <c r="Z22">
        <f t="shared" si="14"/>
        <v>6.3574184496667838E-2</v>
      </c>
      <c r="AB22">
        <f t="shared" si="20"/>
        <v>0</v>
      </c>
      <c r="AD22">
        <f t="shared" si="15"/>
        <v>0</v>
      </c>
      <c r="AF22">
        <f t="shared" si="16"/>
        <v>0</v>
      </c>
      <c r="AG22">
        <v>87</v>
      </c>
      <c r="AH22">
        <f t="shared" si="17"/>
        <v>6.3574184496667838E-2</v>
      </c>
      <c r="AJ22">
        <f t="shared" si="18"/>
        <v>0</v>
      </c>
      <c r="AL22">
        <f t="shared" si="19"/>
        <v>0</v>
      </c>
    </row>
    <row r="23" spans="1:38" x14ac:dyDescent="0.2">
      <c r="A23">
        <v>1980.25</v>
      </c>
      <c r="B23">
        <v>139964</v>
      </c>
      <c r="C23">
        <v>-38</v>
      </c>
      <c r="D23" s="2">
        <f t="shared" si="0"/>
        <v>-2.714983852990769E-2</v>
      </c>
      <c r="E23">
        <v>-38</v>
      </c>
      <c r="F23" s="2">
        <f t="shared" si="1"/>
        <v>-2.714983852990769E-2</v>
      </c>
      <c r="G23">
        <f t="shared" si="2"/>
        <v>0</v>
      </c>
      <c r="H23" s="2">
        <f t="shared" si="3"/>
        <v>0</v>
      </c>
      <c r="J23" s="2">
        <f t="shared" si="4"/>
        <v>0</v>
      </c>
      <c r="K23">
        <v>-38</v>
      </c>
      <c r="L23" s="2">
        <f t="shared" si="5"/>
        <v>-2.714983852990769E-2</v>
      </c>
      <c r="N23" s="2">
        <f t="shared" si="6"/>
        <v>0</v>
      </c>
      <c r="O23">
        <f t="shared" si="7"/>
        <v>0</v>
      </c>
      <c r="P23" s="2">
        <f t="shared" si="8"/>
        <v>0</v>
      </c>
      <c r="Q23">
        <f t="shared" si="9"/>
        <v>-38</v>
      </c>
      <c r="R23" s="2">
        <f t="shared" si="10"/>
        <v>-2.714983852990769E-2</v>
      </c>
      <c r="T23" s="2">
        <f t="shared" si="11"/>
        <v>0</v>
      </c>
      <c r="V23" s="2">
        <f t="shared" si="12"/>
        <v>0</v>
      </c>
      <c r="W23" s="1"/>
      <c r="X23" s="2">
        <f t="shared" si="13"/>
        <v>0</v>
      </c>
      <c r="Y23">
        <v>-38</v>
      </c>
      <c r="Z23">
        <f t="shared" si="14"/>
        <v>-2.714983852990769E-2</v>
      </c>
      <c r="AB23">
        <f t="shared" si="20"/>
        <v>0</v>
      </c>
      <c r="AD23">
        <f t="shared" si="15"/>
        <v>0</v>
      </c>
      <c r="AE23">
        <v>-38</v>
      </c>
      <c r="AF23">
        <f t="shared" si="16"/>
        <v>-2.714983852990769E-2</v>
      </c>
      <c r="AH23">
        <f t="shared" si="17"/>
        <v>0</v>
      </c>
      <c r="AJ23">
        <f t="shared" si="18"/>
        <v>0</v>
      </c>
      <c r="AL23">
        <f t="shared" si="19"/>
        <v>0</v>
      </c>
    </row>
    <row r="24" spans="1:38" x14ac:dyDescent="0.2">
      <c r="A24">
        <v>1980.5</v>
      </c>
      <c r="B24">
        <v>144584</v>
      </c>
      <c r="C24">
        <v>-625</v>
      </c>
      <c r="D24" s="2">
        <f t="shared" si="0"/>
        <v>-0.43227466386322139</v>
      </c>
      <c r="E24">
        <v>65</v>
      </c>
      <c r="F24" s="2">
        <f t="shared" si="1"/>
        <v>4.4956565041775025E-2</v>
      </c>
      <c r="G24">
        <f t="shared" si="2"/>
        <v>-690</v>
      </c>
      <c r="H24" s="2">
        <f t="shared" si="3"/>
        <v>-0.47723122890499642</v>
      </c>
      <c r="J24" s="2">
        <f t="shared" si="4"/>
        <v>0</v>
      </c>
      <c r="K24">
        <v>-696</v>
      </c>
      <c r="L24" s="2">
        <f t="shared" si="5"/>
        <v>-0.48138106567808336</v>
      </c>
      <c r="N24" s="2">
        <f t="shared" si="6"/>
        <v>0</v>
      </c>
      <c r="O24">
        <f t="shared" si="7"/>
        <v>71</v>
      </c>
      <c r="P24" s="2">
        <f t="shared" si="8"/>
        <v>4.910640181486195E-2</v>
      </c>
      <c r="Q24">
        <f t="shared" si="9"/>
        <v>-625</v>
      </c>
      <c r="R24" s="2">
        <f t="shared" si="10"/>
        <v>-0.43227466386322139</v>
      </c>
      <c r="T24" s="2">
        <f t="shared" si="11"/>
        <v>0</v>
      </c>
      <c r="V24" s="2">
        <f t="shared" si="12"/>
        <v>0</v>
      </c>
      <c r="W24" s="1"/>
      <c r="X24" s="2">
        <f t="shared" si="13"/>
        <v>0</v>
      </c>
      <c r="Y24">
        <v>-6</v>
      </c>
      <c r="Z24">
        <f t="shared" si="14"/>
        <v>-4.1498367730869257E-3</v>
      </c>
      <c r="AA24">
        <v>-696</v>
      </c>
      <c r="AB24">
        <f t="shared" si="20"/>
        <v>-0.48138106567808336</v>
      </c>
      <c r="AC24">
        <v>-6</v>
      </c>
      <c r="AD24">
        <f t="shared" si="15"/>
        <v>-4.1498367730869257E-3</v>
      </c>
      <c r="AF24">
        <f t="shared" si="16"/>
        <v>0</v>
      </c>
      <c r="AG24">
        <v>71</v>
      </c>
      <c r="AH24">
        <f t="shared" si="17"/>
        <v>4.910640181486195E-2</v>
      </c>
      <c r="AJ24">
        <f t="shared" si="18"/>
        <v>0</v>
      </c>
      <c r="AK24">
        <v>840</v>
      </c>
      <c r="AL24">
        <f t="shared" si="19"/>
        <v>0.58097714823216962</v>
      </c>
    </row>
    <row r="25" spans="1:38" x14ac:dyDescent="0.2">
      <c r="A25">
        <v>1980.75</v>
      </c>
      <c r="B25">
        <v>151220</v>
      </c>
      <c r="C25">
        <v>-374</v>
      </c>
      <c r="D25" s="2">
        <f t="shared" si="0"/>
        <v>-0.24732178283295861</v>
      </c>
      <c r="E25">
        <v>-374</v>
      </c>
      <c r="F25" s="2">
        <f t="shared" si="1"/>
        <v>-0.24732178283295861</v>
      </c>
      <c r="G25">
        <f t="shared" si="2"/>
        <v>0</v>
      </c>
      <c r="H25" s="2">
        <f t="shared" si="3"/>
        <v>0</v>
      </c>
      <c r="I25">
        <v>-43</v>
      </c>
      <c r="J25" s="2">
        <f t="shared" si="4"/>
        <v>-2.8435392143896308E-2</v>
      </c>
      <c r="K25">
        <v>-370</v>
      </c>
      <c r="L25" s="2">
        <f t="shared" si="5"/>
        <v>-0.24467663007538684</v>
      </c>
      <c r="N25" s="2">
        <f t="shared" si="6"/>
        <v>0</v>
      </c>
      <c r="O25">
        <f t="shared" si="7"/>
        <v>-4</v>
      </c>
      <c r="P25" s="2">
        <f t="shared" si="8"/>
        <v>-2.6451527575717501E-3</v>
      </c>
      <c r="Q25">
        <f t="shared" si="9"/>
        <v>-417</v>
      </c>
      <c r="R25" s="2">
        <f t="shared" si="10"/>
        <v>-0.27575717497685492</v>
      </c>
      <c r="T25" s="2">
        <f t="shared" si="11"/>
        <v>0</v>
      </c>
      <c r="V25" s="2">
        <f t="shared" si="12"/>
        <v>0</v>
      </c>
      <c r="W25" s="1"/>
      <c r="X25" s="2">
        <f t="shared" si="13"/>
        <v>0</v>
      </c>
      <c r="Y25">
        <v>-370</v>
      </c>
      <c r="Z25">
        <f t="shared" si="14"/>
        <v>-0.24467663007538684</v>
      </c>
      <c r="AB25">
        <f t="shared" si="20"/>
        <v>0</v>
      </c>
      <c r="AD25">
        <f t="shared" si="15"/>
        <v>0</v>
      </c>
      <c r="AE25">
        <v>-274</v>
      </c>
      <c r="AF25">
        <f t="shared" si="16"/>
        <v>-0.18119296389366488</v>
      </c>
      <c r="AH25">
        <f t="shared" si="17"/>
        <v>0</v>
      </c>
      <c r="AI25">
        <v>-100</v>
      </c>
      <c r="AJ25">
        <f t="shared" si="18"/>
        <v>-6.6128818939293746E-2</v>
      </c>
      <c r="AK25">
        <v>30</v>
      </c>
      <c r="AL25">
        <f t="shared" si="19"/>
        <v>1.9838645681788124E-2</v>
      </c>
    </row>
    <row r="26" spans="1:38" x14ac:dyDescent="0.2">
      <c r="A26">
        <v>1981</v>
      </c>
      <c r="B26">
        <v>154248</v>
      </c>
      <c r="C26">
        <v>0</v>
      </c>
      <c r="D26" s="2">
        <f t="shared" si="0"/>
        <v>0</v>
      </c>
      <c r="E26">
        <v>0</v>
      </c>
      <c r="F26" s="2">
        <f t="shared" si="1"/>
        <v>0</v>
      </c>
      <c r="G26">
        <f t="shared" si="2"/>
        <v>0</v>
      </c>
      <c r="H26" s="2">
        <f t="shared" si="3"/>
        <v>0</v>
      </c>
      <c r="J26" s="2">
        <f t="shared" si="4"/>
        <v>0</v>
      </c>
      <c r="L26" s="2">
        <f t="shared" si="5"/>
        <v>0</v>
      </c>
      <c r="N26" s="2">
        <f t="shared" si="6"/>
        <v>0</v>
      </c>
      <c r="O26">
        <f t="shared" si="7"/>
        <v>0</v>
      </c>
      <c r="P26" s="2">
        <f t="shared" si="8"/>
        <v>0</v>
      </c>
      <c r="Q26">
        <f t="shared" si="9"/>
        <v>0</v>
      </c>
      <c r="R26" s="2">
        <f t="shared" si="10"/>
        <v>0</v>
      </c>
      <c r="T26" s="2">
        <f t="shared" si="11"/>
        <v>0</v>
      </c>
      <c r="V26" s="2">
        <f t="shared" si="12"/>
        <v>0</v>
      </c>
      <c r="W26" s="1"/>
      <c r="X26" s="2">
        <f t="shared" si="13"/>
        <v>0</v>
      </c>
      <c r="Z26">
        <f t="shared" si="14"/>
        <v>0</v>
      </c>
      <c r="AB26">
        <f t="shared" si="20"/>
        <v>0</v>
      </c>
      <c r="AD26">
        <f t="shared" si="15"/>
        <v>0</v>
      </c>
      <c r="AF26">
        <f t="shared" si="16"/>
        <v>0</v>
      </c>
      <c r="AH26">
        <f t="shared" si="17"/>
        <v>0</v>
      </c>
      <c r="AJ26">
        <f t="shared" si="18"/>
        <v>0</v>
      </c>
      <c r="AL26">
        <f t="shared" si="19"/>
        <v>0</v>
      </c>
    </row>
    <row r="27" spans="1:38" x14ac:dyDescent="0.2">
      <c r="A27">
        <v>1981.25</v>
      </c>
      <c r="B27">
        <v>159960</v>
      </c>
      <c r="C27">
        <v>0</v>
      </c>
      <c r="D27" s="2">
        <f t="shared" si="0"/>
        <v>0</v>
      </c>
      <c r="E27">
        <v>0</v>
      </c>
      <c r="F27" s="2">
        <f t="shared" si="1"/>
        <v>0</v>
      </c>
      <c r="G27">
        <f t="shared" si="2"/>
        <v>0</v>
      </c>
      <c r="H27" s="2">
        <f t="shared" si="3"/>
        <v>0</v>
      </c>
      <c r="J27" s="2">
        <f t="shared" si="4"/>
        <v>0</v>
      </c>
      <c r="L27" s="2">
        <f t="shared" si="5"/>
        <v>0</v>
      </c>
      <c r="N27" s="2">
        <f t="shared" si="6"/>
        <v>0</v>
      </c>
      <c r="O27">
        <f t="shared" si="7"/>
        <v>0</v>
      </c>
      <c r="P27" s="2">
        <f t="shared" si="8"/>
        <v>0</v>
      </c>
      <c r="Q27">
        <f t="shared" si="9"/>
        <v>0</v>
      </c>
      <c r="R27" s="2">
        <f t="shared" si="10"/>
        <v>0</v>
      </c>
      <c r="T27" s="2">
        <f t="shared" si="11"/>
        <v>0</v>
      </c>
      <c r="V27" s="2">
        <f t="shared" si="12"/>
        <v>0</v>
      </c>
      <c r="W27" s="1"/>
      <c r="X27" s="2">
        <f t="shared" si="13"/>
        <v>0</v>
      </c>
      <c r="Z27">
        <f t="shared" si="14"/>
        <v>0</v>
      </c>
      <c r="AA27">
        <v>-1125</v>
      </c>
      <c r="AB27">
        <f t="shared" si="20"/>
        <v>-0.70330082520630155</v>
      </c>
      <c r="AD27">
        <f t="shared" si="15"/>
        <v>0</v>
      </c>
      <c r="AF27">
        <f t="shared" si="16"/>
        <v>0</v>
      </c>
      <c r="AH27">
        <f t="shared" si="17"/>
        <v>0</v>
      </c>
      <c r="AJ27">
        <f t="shared" si="18"/>
        <v>0</v>
      </c>
      <c r="AL27">
        <f t="shared" si="19"/>
        <v>0</v>
      </c>
    </row>
    <row r="28" spans="1:38" x14ac:dyDescent="0.2">
      <c r="A28">
        <v>1981.5</v>
      </c>
      <c r="B28">
        <v>168656</v>
      </c>
      <c r="C28">
        <v>-1125</v>
      </c>
      <c r="D28" s="2">
        <f t="shared" si="0"/>
        <v>-0.66703823166682474</v>
      </c>
      <c r="E28">
        <v>-1125</v>
      </c>
      <c r="F28" s="2">
        <f t="shared" si="1"/>
        <v>-0.66703823166682474</v>
      </c>
      <c r="G28">
        <f t="shared" si="2"/>
        <v>0</v>
      </c>
      <c r="H28" s="2">
        <f t="shared" si="3"/>
        <v>0</v>
      </c>
      <c r="I28">
        <v>104</v>
      </c>
      <c r="J28" s="2">
        <f t="shared" si="4"/>
        <v>6.1663978749644251E-2</v>
      </c>
      <c r="K28">
        <v>-1125</v>
      </c>
      <c r="L28" s="2">
        <f t="shared" si="5"/>
        <v>-0.66703823166682474</v>
      </c>
      <c r="N28" s="2">
        <f t="shared" si="6"/>
        <v>0</v>
      </c>
      <c r="O28">
        <f t="shared" si="7"/>
        <v>0</v>
      </c>
      <c r="P28" s="2">
        <f t="shared" si="8"/>
        <v>0</v>
      </c>
      <c r="Q28">
        <f t="shared" si="9"/>
        <v>-1021</v>
      </c>
      <c r="R28" s="2">
        <f t="shared" si="10"/>
        <v>-0.6053742529171805</v>
      </c>
      <c r="S28">
        <v>64</v>
      </c>
      <c r="T28" s="2">
        <f t="shared" si="11"/>
        <v>3.7947063845934922E-2</v>
      </c>
      <c r="U28">
        <v>40</v>
      </c>
      <c r="V28" s="2">
        <f t="shared" si="12"/>
        <v>2.3716914903709325E-2</v>
      </c>
      <c r="W28" s="1"/>
      <c r="X28" s="2">
        <f t="shared" si="13"/>
        <v>0</v>
      </c>
      <c r="Y28">
        <v>-1125</v>
      </c>
      <c r="Z28">
        <f t="shared" si="14"/>
        <v>-0.66703823166682474</v>
      </c>
      <c r="AA28">
        <v>-10</v>
      </c>
      <c r="AB28">
        <f t="shared" si="20"/>
        <v>-5.9292287259273312E-3</v>
      </c>
      <c r="AC28">
        <v>-1125</v>
      </c>
      <c r="AD28">
        <f t="shared" si="15"/>
        <v>-0.66703823166682474</v>
      </c>
      <c r="AF28">
        <f t="shared" si="16"/>
        <v>0</v>
      </c>
      <c r="AH28">
        <f t="shared" si="17"/>
        <v>0</v>
      </c>
      <c r="AJ28">
        <f t="shared" si="18"/>
        <v>0</v>
      </c>
      <c r="AL28">
        <f t="shared" si="19"/>
        <v>0</v>
      </c>
    </row>
    <row r="29" spans="1:38" x14ac:dyDescent="0.2">
      <c r="A29">
        <v>1981.75</v>
      </c>
      <c r="B29">
        <v>173444</v>
      </c>
      <c r="C29">
        <v>462</v>
      </c>
      <c r="D29" s="2">
        <f t="shared" si="0"/>
        <v>0.26636839556283293</v>
      </c>
      <c r="E29">
        <v>462</v>
      </c>
      <c r="F29" s="2">
        <f t="shared" si="1"/>
        <v>0.26636839556283293</v>
      </c>
      <c r="G29">
        <f t="shared" si="2"/>
        <v>0</v>
      </c>
      <c r="H29" s="2">
        <f t="shared" si="3"/>
        <v>0</v>
      </c>
      <c r="I29">
        <v>700</v>
      </c>
      <c r="J29" s="2">
        <f t="shared" si="4"/>
        <v>0.40358847812550452</v>
      </c>
      <c r="K29">
        <v>-10</v>
      </c>
      <c r="L29" s="2">
        <f t="shared" si="5"/>
        <v>-5.7655496875072066E-3</v>
      </c>
      <c r="N29" s="2">
        <f t="shared" si="6"/>
        <v>0</v>
      </c>
      <c r="O29">
        <f t="shared" si="7"/>
        <v>472</v>
      </c>
      <c r="P29" s="2">
        <f t="shared" si="8"/>
        <v>0.27213394525034018</v>
      </c>
      <c r="Q29">
        <f t="shared" si="9"/>
        <v>1162</v>
      </c>
      <c r="R29" s="2">
        <f t="shared" si="10"/>
        <v>0.66995687368833745</v>
      </c>
      <c r="S29">
        <v>-10</v>
      </c>
      <c r="T29" s="2">
        <f t="shared" si="11"/>
        <v>-5.7655496875072066E-3</v>
      </c>
      <c r="U29">
        <v>710</v>
      </c>
      <c r="V29" s="2">
        <f t="shared" si="12"/>
        <v>0.40935402781301167</v>
      </c>
      <c r="W29" s="1"/>
      <c r="X29" s="2">
        <f t="shared" si="13"/>
        <v>0</v>
      </c>
      <c r="Y29">
        <v>-10</v>
      </c>
      <c r="Z29">
        <f t="shared" si="14"/>
        <v>-5.7655496875072066E-3</v>
      </c>
      <c r="AB29">
        <f t="shared" si="20"/>
        <v>0</v>
      </c>
      <c r="AC29">
        <v>-10</v>
      </c>
      <c r="AD29">
        <f t="shared" si="15"/>
        <v>-5.7655496875072066E-3</v>
      </c>
      <c r="AF29">
        <f t="shared" si="16"/>
        <v>0</v>
      </c>
      <c r="AG29">
        <v>472</v>
      </c>
      <c r="AH29">
        <f t="shared" si="17"/>
        <v>0.27213394525034018</v>
      </c>
      <c r="AJ29">
        <f t="shared" si="18"/>
        <v>0</v>
      </c>
      <c r="AL29">
        <f t="shared" si="19"/>
        <v>0</v>
      </c>
    </row>
    <row r="30" spans="1:38" x14ac:dyDescent="0.2">
      <c r="A30">
        <v>1982</v>
      </c>
      <c r="B30">
        <v>177152</v>
      </c>
      <c r="C30">
        <v>0</v>
      </c>
      <c r="D30" s="2">
        <f t="shared" si="0"/>
        <v>0</v>
      </c>
      <c r="F30" s="2">
        <f t="shared" si="1"/>
        <v>0</v>
      </c>
      <c r="G30">
        <f t="shared" si="2"/>
        <v>0</v>
      </c>
      <c r="H30" s="2">
        <f t="shared" si="3"/>
        <v>0</v>
      </c>
      <c r="J30" s="2">
        <f t="shared" si="4"/>
        <v>0</v>
      </c>
      <c r="L30" s="2">
        <f t="shared" si="5"/>
        <v>0</v>
      </c>
      <c r="N30" s="2">
        <f t="shared" si="6"/>
        <v>0</v>
      </c>
      <c r="O30">
        <f t="shared" si="7"/>
        <v>0</v>
      </c>
      <c r="P30" s="2">
        <f t="shared" si="8"/>
        <v>0</v>
      </c>
      <c r="Q30">
        <f t="shared" si="9"/>
        <v>0</v>
      </c>
      <c r="R30" s="2">
        <f t="shared" si="10"/>
        <v>0</v>
      </c>
      <c r="T30" s="2">
        <f t="shared" si="11"/>
        <v>0</v>
      </c>
      <c r="V30" s="2">
        <f t="shared" si="12"/>
        <v>0</v>
      </c>
      <c r="W30" s="1"/>
      <c r="X30" s="2">
        <f t="shared" si="13"/>
        <v>0</v>
      </c>
      <c r="Z30">
        <f t="shared" si="14"/>
        <v>0</v>
      </c>
      <c r="AB30">
        <f t="shared" si="20"/>
        <v>0</v>
      </c>
      <c r="AD30">
        <f t="shared" si="15"/>
        <v>0</v>
      </c>
      <c r="AF30">
        <f t="shared" si="16"/>
        <v>0</v>
      </c>
      <c r="AH30">
        <f t="shared" si="17"/>
        <v>0</v>
      </c>
      <c r="AJ30">
        <f t="shared" si="18"/>
        <v>0</v>
      </c>
      <c r="AL30">
        <f t="shared" si="19"/>
        <v>0</v>
      </c>
    </row>
    <row r="31" spans="1:38" x14ac:dyDescent="0.2">
      <c r="A31">
        <v>1982.25</v>
      </c>
      <c r="B31">
        <v>183904</v>
      </c>
      <c r="C31">
        <v>0</v>
      </c>
      <c r="D31" s="2">
        <f t="shared" si="0"/>
        <v>0</v>
      </c>
      <c r="E31">
        <v>0</v>
      </c>
      <c r="F31" s="2">
        <f t="shared" si="1"/>
        <v>0</v>
      </c>
      <c r="G31">
        <f t="shared" si="2"/>
        <v>0</v>
      </c>
      <c r="H31" s="2">
        <f t="shared" si="3"/>
        <v>0</v>
      </c>
      <c r="J31" s="2">
        <f t="shared" si="4"/>
        <v>0</v>
      </c>
      <c r="L31" s="2">
        <f t="shared" si="5"/>
        <v>0</v>
      </c>
      <c r="N31" s="2">
        <f t="shared" si="6"/>
        <v>0</v>
      </c>
      <c r="O31">
        <f t="shared" si="7"/>
        <v>0</v>
      </c>
      <c r="P31" s="2">
        <f t="shared" si="8"/>
        <v>0</v>
      </c>
      <c r="Q31">
        <f t="shared" si="9"/>
        <v>0</v>
      </c>
      <c r="R31" s="2">
        <f t="shared" si="10"/>
        <v>0</v>
      </c>
      <c r="T31" s="2">
        <f t="shared" si="11"/>
        <v>0</v>
      </c>
      <c r="V31" s="2">
        <f t="shared" si="12"/>
        <v>0</v>
      </c>
      <c r="W31" s="1"/>
      <c r="X31" s="2">
        <f t="shared" si="13"/>
        <v>0</v>
      </c>
      <c r="Z31">
        <f t="shared" si="14"/>
        <v>0</v>
      </c>
      <c r="AB31">
        <f t="shared" si="20"/>
        <v>0</v>
      </c>
      <c r="AD31">
        <f t="shared" si="15"/>
        <v>0</v>
      </c>
      <c r="AF31">
        <f t="shared" si="16"/>
        <v>0</v>
      </c>
      <c r="AH31">
        <f t="shared" si="17"/>
        <v>0</v>
      </c>
      <c r="AJ31">
        <f t="shared" si="18"/>
        <v>0</v>
      </c>
      <c r="AL31">
        <f t="shared" si="19"/>
        <v>0</v>
      </c>
    </row>
    <row r="32" spans="1:38" x14ac:dyDescent="0.2">
      <c r="A32">
        <v>1982.5</v>
      </c>
      <c r="B32">
        <v>186232</v>
      </c>
      <c r="C32">
        <v>-399</v>
      </c>
      <c r="D32" s="2">
        <f t="shared" si="0"/>
        <v>-0.21424889385282872</v>
      </c>
      <c r="E32">
        <v>-169</v>
      </c>
      <c r="F32" s="2">
        <f t="shared" si="1"/>
        <v>-9.0747025215859783E-2</v>
      </c>
      <c r="G32">
        <f t="shared" si="2"/>
        <v>-230</v>
      </c>
      <c r="H32" s="2">
        <f t="shared" si="3"/>
        <v>-0.12350186863696894</v>
      </c>
      <c r="J32" s="2">
        <f t="shared" si="4"/>
        <v>0</v>
      </c>
      <c r="K32">
        <v>-1208</v>
      </c>
      <c r="L32" s="2">
        <f t="shared" si="5"/>
        <v>-0.64865329266721072</v>
      </c>
      <c r="M32">
        <v>840</v>
      </c>
      <c r="N32" s="2">
        <f t="shared" si="6"/>
        <v>0.45105030284806047</v>
      </c>
      <c r="O32">
        <f t="shared" si="7"/>
        <v>-31</v>
      </c>
      <c r="P32" s="2">
        <f t="shared" si="8"/>
        <v>-1.6645904033678421E-2</v>
      </c>
      <c r="Q32">
        <f t="shared" si="9"/>
        <v>-399</v>
      </c>
      <c r="R32" s="2">
        <f t="shared" si="10"/>
        <v>-0.21424889385282872</v>
      </c>
      <c r="T32" s="2">
        <f t="shared" si="11"/>
        <v>0</v>
      </c>
      <c r="V32" s="2">
        <f t="shared" si="12"/>
        <v>0</v>
      </c>
      <c r="W32" s="1"/>
      <c r="X32" s="2">
        <f t="shared" si="13"/>
        <v>0</v>
      </c>
      <c r="Y32">
        <v>-978</v>
      </c>
      <c r="Z32">
        <f t="shared" si="14"/>
        <v>-0.52515142403024184</v>
      </c>
      <c r="AA32">
        <v>-230</v>
      </c>
      <c r="AB32">
        <f t="shared" si="20"/>
        <v>-0.12350186863696894</v>
      </c>
      <c r="AD32">
        <f t="shared" si="15"/>
        <v>0</v>
      </c>
      <c r="AE32">
        <v>-978</v>
      </c>
      <c r="AF32">
        <f t="shared" si="16"/>
        <v>-0.52515142403024184</v>
      </c>
      <c r="AG32">
        <v>-31</v>
      </c>
      <c r="AH32">
        <f t="shared" si="17"/>
        <v>-1.6645904033678421E-2</v>
      </c>
      <c r="AJ32">
        <f t="shared" si="18"/>
        <v>0</v>
      </c>
      <c r="AL32">
        <f t="shared" si="19"/>
        <v>0</v>
      </c>
    </row>
    <row r="33" spans="1:38" x14ac:dyDescent="0.2">
      <c r="A33">
        <v>1982.75</v>
      </c>
      <c r="B33">
        <v>189164</v>
      </c>
      <c r="C33">
        <v>-1743</v>
      </c>
      <c r="D33" s="2">
        <f t="shared" si="0"/>
        <v>-0.92142268084836432</v>
      </c>
      <c r="E33">
        <v>-1743</v>
      </c>
      <c r="F33" s="2">
        <f t="shared" si="1"/>
        <v>-0.92142268084836432</v>
      </c>
      <c r="G33">
        <f t="shared" si="2"/>
        <v>0</v>
      </c>
      <c r="H33" s="2">
        <f t="shared" si="3"/>
        <v>0</v>
      </c>
      <c r="I33">
        <v>335</v>
      </c>
      <c r="J33" s="2">
        <f t="shared" si="4"/>
        <v>0.17709500750671375</v>
      </c>
      <c r="K33">
        <v>-2408</v>
      </c>
      <c r="L33" s="2">
        <f t="shared" si="5"/>
        <v>-1.2729694867945274</v>
      </c>
      <c r="M33">
        <v>30</v>
      </c>
      <c r="N33" s="2">
        <f t="shared" si="6"/>
        <v>1.5859254403586306E-2</v>
      </c>
      <c r="O33">
        <f t="shared" si="7"/>
        <v>635</v>
      </c>
      <c r="P33" s="2">
        <f t="shared" si="8"/>
        <v>0.33568755154257679</v>
      </c>
      <c r="Q33">
        <f t="shared" si="9"/>
        <v>-1408</v>
      </c>
      <c r="R33" s="2">
        <f t="shared" si="10"/>
        <v>-0.74432767334165062</v>
      </c>
      <c r="S33">
        <v>-260</v>
      </c>
      <c r="T33" s="2">
        <f t="shared" si="11"/>
        <v>-0.13744687149774798</v>
      </c>
      <c r="U33">
        <v>595</v>
      </c>
      <c r="V33" s="2">
        <f t="shared" si="12"/>
        <v>0.31454187900446173</v>
      </c>
      <c r="W33" s="1"/>
      <c r="X33" s="2">
        <f t="shared" si="13"/>
        <v>0</v>
      </c>
      <c r="Y33">
        <v>-2408</v>
      </c>
      <c r="Z33">
        <f t="shared" si="14"/>
        <v>-1.2729694867945274</v>
      </c>
      <c r="AA33">
        <v>-2883</v>
      </c>
      <c r="AB33">
        <f t="shared" si="20"/>
        <v>-1.5240743481846442</v>
      </c>
      <c r="AC33">
        <v>-2623</v>
      </c>
      <c r="AD33">
        <f t="shared" si="15"/>
        <v>-1.386627476686896</v>
      </c>
      <c r="AF33">
        <f t="shared" si="16"/>
        <v>0</v>
      </c>
      <c r="AG33">
        <v>850</v>
      </c>
      <c r="AH33">
        <f t="shared" si="17"/>
        <v>0.44934554143494537</v>
      </c>
      <c r="AJ33">
        <f t="shared" si="18"/>
        <v>0</v>
      </c>
      <c r="AL33">
        <f t="shared" si="19"/>
        <v>0</v>
      </c>
    </row>
    <row r="34" spans="1:38" x14ac:dyDescent="0.2">
      <c r="A34">
        <v>1983</v>
      </c>
      <c r="B34">
        <v>190776</v>
      </c>
      <c r="C34">
        <v>0</v>
      </c>
      <c r="D34" s="2">
        <f t="shared" si="0"/>
        <v>0</v>
      </c>
      <c r="F34" s="2">
        <f t="shared" si="1"/>
        <v>0</v>
      </c>
      <c r="G34">
        <f t="shared" si="2"/>
        <v>0</v>
      </c>
      <c r="H34" s="2">
        <f t="shared" si="3"/>
        <v>0</v>
      </c>
      <c r="J34" s="2">
        <f t="shared" si="4"/>
        <v>0</v>
      </c>
      <c r="L34" s="2">
        <f t="shared" si="5"/>
        <v>0</v>
      </c>
      <c r="N34" s="2">
        <f t="shared" si="6"/>
        <v>0</v>
      </c>
      <c r="O34">
        <f t="shared" si="7"/>
        <v>0</v>
      </c>
      <c r="P34" s="2">
        <f t="shared" si="8"/>
        <v>0</v>
      </c>
      <c r="Q34">
        <f t="shared" si="9"/>
        <v>0</v>
      </c>
      <c r="R34" s="2">
        <f t="shared" si="10"/>
        <v>0</v>
      </c>
      <c r="T34" s="2">
        <f t="shared" si="11"/>
        <v>0</v>
      </c>
      <c r="V34" s="2">
        <f t="shared" si="12"/>
        <v>0</v>
      </c>
      <c r="W34" s="1"/>
      <c r="X34" s="2">
        <f t="shared" si="13"/>
        <v>0</v>
      </c>
      <c r="Z34">
        <f t="shared" si="14"/>
        <v>0</v>
      </c>
      <c r="AB34">
        <f t="shared" si="20"/>
        <v>0</v>
      </c>
      <c r="AD34">
        <f t="shared" si="15"/>
        <v>0</v>
      </c>
      <c r="AF34">
        <f t="shared" si="16"/>
        <v>0</v>
      </c>
      <c r="AH34">
        <f t="shared" si="17"/>
        <v>0</v>
      </c>
      <c r="AJ34">
        <f t="shared" si="18"/>
        <v>0</v>
      </c>
      <c r="AK34">
        <v>270</v>
      </c>
      <c r="AL34">
        <f t="shared" si="19"/>
        <v>0.14152723613033086</v>
      </c>
    </row>
    <row r="35" spans="1:38" x14ac:dyDescent="0.2">
      <c r="A35">
        <v>1983.25</v>
      </c>
      <c r="B35">
        <v>192836</v>
      </c>
      <c r="C35">
        <v>0</v>
      </c>
      <c r="D35" s="2">
        <f t="shared" si="0"/>
        <v>0</v>
      </c>
      <c r="F35" s="2">
        <f t="shared" si="1"/>
        <v>0</v>
      </c>
      <c r="G35">
        <f t="shared" si="2"/>
        <v>0</v>
      </c>
      <c r="H35" s="2">
        <f t="shared" si="3"/>
        <v>0</v>
      </c>
      <c r="J35" s="2">
        <f t="shared" si="4"/>
        <v>0</v>
      </c>
      <c r="L35" s="2">
        <f t="shared" si="5"/>
        <v>0</v>
      </c>
      <c r="N35" s="2">
        <f t="shared" si="6"/>
        <v>0</v>
      </c>
      <c r="O35">
        <f t="shared" si="7"/>
        <v>0</v>
      </c>
      <c r="P35" s="2">
        <f t="shared" si="8"/>
        <v>0</v>
      </c>
      <c r="Q35">
        <f t="shared" si="9"/>
        <v>0</v>
      </c>
      <c r="R35" s="2">
        <f t="shared" si="10"/>
        <v>0</v>
      </c>
      <c r="T35" s="2">
        <f t="shared" si="11"/>
        <v>0</v>
      </c>
      <c r="V35" s="2">
        <f t="shared" si="12"/>
        <v>0</v>
      </c>
      <c r="W35" s="1"/>
      <c r="X35" s="2">
        <f t="shared" si="13"/>
        <v>0</v>
      </c>
      <c r="Z35">
        <f t="shared" si="14"/>
        <v>0</v>
      </c>
      <c r="AB35">
        <f t="shared" si="20"/>
        <v>0</v>
      </c>
      <c r="AD35">
        <f t="shared" si="15"/>
        <v>0</v>
      </c>
      <c r="AF35">
        <f t="shared" si="16"/>
        <v>0</v>
      </c>
      <c r="AH35">
        <f t="shared" si="17"/>
        <v>0</v>
      </c>
      <c r="AJ35">
        <f t="shared" si="18"/>
        <v>0</v>
      </c>
      <c r="AL35">
        <f t="shared" si="19"/>
        <v>0</v>
      </c>
    </row>
    <row r="36" spans="1:38" x14ac:dyDescent="0.2">
      <c r="A36">
        <v>1983.5</v>
      </c>
      <c r="B36">
        <v>204012</v>
      </c>
      <c r="C36">
        <v>480</v>
      </c>
      <c r="D36" s="2">
        <f t="shared" si="0"/>
        <v>0.23528027763072759</v>
      </c>
      <c r="E36">
        <v>-20</v>
      </c>
      <c r="F36" s="2">
        <f t="shared" si="1"/>
        <v>-9.8033449012803163E-3</v>
      </c>
      <c r="G36">
        <f t="shared" si="2"/>
        <v>500</v>
      </c>
      <c r="H36" s="2">
        <f t="shared" si="3"/>
        <v>0.24508362253200791</v>
      </c>
      <c r="I36">
        <v>3611</v>
      </c>
      <c r="J36" s="2">
        <f t="shared" si="4"/>
        <v>1.7699939219261613</v>
      </c>
      <c r="L36" s="2">
        <f t="shared" si="5"/>
        <v>0</v>
      </c>
      <c r="M36">
        <v>500</v>
      </c>
      <c r="N36" s="2">
        <f t="shared" si="6"/>
        <v>0.24508362253200791</v>
      </c>
      <c r="O36">
        <f t="shared" si="7"/>
        <v>-20</v>
      </c>
      <c r="P36" s="2">
        <f t="shared" si="8"/>
        <v>-9.8033449012803163E-3</v>
      </c>
      <c r="Q36">
        <f t="shared" si="9"/>
        <v>4091</v>
      </c>
      <c r="R36" s="2">
        <f t="shared" si="10"/>
        <v>2.0052741995568888</v>
      </c>
      <c r="T36" s="2">
        <f t="shared" si="11"/>
        <v>0</v>
      </c>
      <c r="U36">
        <v>1811</v>
      </c>
      <c r="V36" s="2">
        <f t="shared" si="12"/>
        <v>0.88769288081093267</v>
      </c>
      <c r="W36">
        <v>1800</v>
      </c>
      <c r="X36" s="2">
        <f t="shared" si="13"/>
        <v>0.88230104111522856</v>
      </c>
      <c r="Z36">
        <f t="shared" si="14"/>
        <v>0</v>
      </c>
      <c r="AA36">
        <v>3079</v>
      </c>
      <c r="AB36">
        <f t="shared" si="20"/>
        <v>1.5092249475521049</v>
      </c>
      <c r="AD36">
        <f t="shared" si="15"/>
        <v>0</v>
      </c>
      <c r="AE36">
        <v>-20</v>
      </c>
      <c r="AF36">
        <f t="shared" si="16"/>
        <v>-9.8033449012803163E-3</v>
      </c>
      <c r="AH36">
        <f t="shared" si="17"/>
        <v>0</v>
      </c>
      <c r="AJ36">
        <f t="shared" si="18"/>
        <v>0</v>
      </c>
      <c r="AL36">
        <f t="shared" si="19"/>
        <v>0</v>
      </c>
    </row>
    <row r="37" spans="1:38" x14ac:dyDescent="0.2">
      <c r="A37">
        <v>1983.75</v>
      </c>
      <c r="B37">
        <v>209584</v>
      </c>
      <c r="C37">
        <v>273</v>
      </c>
      <c r="D37" s="2">
        <f t="shared" si="0"/>
        <v>0.13025803496450111</v>
      </c>
      <c r="E37">
        <v>273</v>
      </c>
      <c r="F37" s="2">
        <f t="shared" si="1"/>
        <v>0.13025803496450111</v>
      </c>
      <c r="G37">
        <f t="shared" si="2"/>
        <v>0</v>
      </c>
      <c r="H37" s="2">
        <f t="shared" si="3"/>
        <v>0</v>
      </c>
      <c r="I37">
        <v>1046</v>
      </c>
      <c r="J37" s="2">
        <f t="shared" si="4"/>
        <v>0.49908389953431559</v>
      </c>
      <c r="L37" s="2">
        <f t="shared" si="5"/>
        <v>0</v>
      </c>
      <c r="M37">
        <v>270</v>
      </c>
      <c r="N37" s="2">
        <f t="shared" si="6"/>
        <v>0.12882662798686922</v>
      </c>
      <c r="O37">
        <f t="shared" si="7"/>
        <v>3</v>
      </c>
      <c r="P37" s="2">
        <f t="shared" si="8"/>
        <v>1.4314069776318803E-3</v>
      </c>
      <c r="Q37">
        <f t="shared" si="9"/>
        <v>1319</v>
      </c>
      <c r="R37" s="2">
        <f t="shared" si="10"/>
        <v>0.6293419344988167</v>
      </c>
      <c r="S37">
        <v>982</v>
      </c>
      <c r="T37" s="2">
        <f t="shared" si="11"/>
        <v>0.46854721734483551</v>
      </c>
      <c r="U37">
        <v>64</v>
      </c>
      <c r="V37" s="2">
        <f t="shared" si="12"/>
        <v>3.0536682189480115E-2</v>
      </c>
      <c r="X37" s="2">
        <f t="shared" si="13"/>
        <v>0</v>
      </c>
      <c r="Z37">
        <f t="shared" si="14"/>
        <v>0</v>
      </c>
      <c r="AB37">
        <f t="shared" si="20"/>
        <v>0</v>
      </c>
      <c r="AD37">
        <f t="shared" si="15"/>
        <v>0</v>
      </c>
      <c r="AF37">
        <f t="shared" si="16"/>
        <v>0</v>
      </c>
      <c r="AG37">
        <v>3</v>
      </c>
      <c r="AH37">
        <f t="shared" si="17"/>
        <v>1.4314069776318803E-3</v>
      </c>
      <c r="AJ37">
        <f t="shared" si="18"/>
        <v>0</v>
      </c>
      <c r="AL37">
        <f t="shared" si="19"/>
        <v>0</v>
      </c>
    </row>
    <row r="38" spans="1:38" x14ac:dyDescent="0.2">
      <c r="A38">
        <v>1984</v>
      </c>
      <c r="B38">
        <v>218368</v>
      </c>
      <c r="C38">
        <v>0</v>
      </c>
      <c r="D38" s="2">
        <f t="shared" si="0"/>
        <v>0</v>
      </c>
      <c r="F38" s="2">
        <f t="shared" si="1"/>
        <v>0</v>
      </c>
      <c r="G38">
        <f t="shared" si="2"/>
        <v>0</v>
      </c>
      <c r="H38" s="2">
        <f t="shared" si="3"/>
        <v>0</v>
      </c>
      <c r="J38" s="2">
        <f t="shared" si="4"/>
        <v>0</v>
      </c>
      <c r="L38" s="2">
        <f t="shared" si="5"/>
        <v>0</v>
      </c>
      <c r="N38" s="2">
        <f t="shared" si="6"/>
        <v>0</v>
      </c>
      <c r="O38">
        <f t="shared" si="7"/>
        <v>0</v>
      </c>
      <c r="P38" s="2">
        <f t="shared" si="8"/>
        <v>0</v>
      </c>
      <c r="Q38">
        <f t="shared" si="9"/>
        <v>0</v>
      </c>
      <c r="R38" s="2">
        <f t="shared" si="10"/>
        <v>0</v>
      </c>
      <c r="T38" s="2">
        <f t="shared" si="11"/>
        <v>0</v>
      </c>
      <c r="V38" s="2">
        <f t="shared" si="12"/>
        <v>0</v>
      </c>
      <c r="W38" s="1"/>
      <c r="X38" s="2">
        <f t="shared" si="13"/>
        <v>0</v>
      </c>
      <c r="Z38">
        <f t="shared" si="14"/>
        <v>0</v>
      </c>
      <c r="AB38">
        <f t="shared" si="20"/>
        <v>0</v>
      </c>
      <c r="AD38">
        <f t="shared" si="15"/>
        <v>0</v>
      </c>
      <c r="AF38">
        <f t="shared" si="16"/>
        <v>0</v>
      </c>
      <c r="AH38">
        <f t="shared" si="17"/>
        <v>0</v>
      </c>
      <c r="AJ38">
        <f t="shared" si="18"/>
        <v>0</v>
      </c>
      <c r="AL38">
        <f t="shared" si="19"/>
        <v>0</v>
      </c>
    </row>
    <row r="39" spans="1:38" x14ac:dyDescent="0.2">
      <c r="A39">
        <v>1984.25</v>
      </c>
      <c r="B39">
        <v>223284</v>
      </c>
      <c r="C39">
        <v>100</v>
      </c>
      <c r="D39" s="2">
        <f t="shared" si="0"/>
        <v>4.4786012432597055E-2</v>
      </c>
      <c r="E39">
        <v>100</v>
      </c>
      <c r="F39" s="2">
        <f t="shared" si="1"/>
        <v>4.4786012432597055E-2</v>
      </c>
      <c r="G39">
        <f t="shared" si="2"/>
        <v>0</v>
      </c>
      <c r="H39" s="2">
        <f t="shared" si="3"/>
        <v>0</v>
      </c>
      <c r="J39" s="2">
        <f t="shared" si="4"/>
        <v>0</v>
      </c>
      <c r="L39" s="2">
        <f t="shared" si="5"/>
        <v>0</v>
      </c>
      <c r="N39" s="2">
        <f t="shared" si="6"/>
        <v>0</v>
      </c>
      <c r="O39">
        <f t="shared" si="7"/>
        <v>100</v>
      </c>
      <c r="P39" s="2">
        <f t="shared" si="8"/>
        <v>4.4786012432597055E-2</v>
      </c>
      <c r="Q39">
        <f t="shared" si="9"/>
        <v>100</v>
      </c>
      <c r="R39" s="2">
        <f t="shared" si="10"/>
        <v>4.4786012432597055E-2</v>
      </c>
      <c r="T39" s="2">
        <f t="shared" si="11"/>
        <v>0</v>
      </c>
      <c r="V39" s="2">
        <f t="shared" si="12"/>
        <v>0</v>
      </c>
      <c r="W39" s="1"/>
      <c r="X39" s="2">
        <f t="shared" si="13"/>
        <v>0</v>
      </c>
      <c r="Z39">
        <f t="shared" si="14"/>
        <v>0</v>
      </c>
      <c r="AB39">
        <f t="shared" si="20"/>
        <v>0</v>
      </c>
      <c r="AD39">
        <f t="shared" si="15"/>
        <v>0</v>
      </c>
      <c r="AE39">
        <v>100</v>
      </c>
      <c r="AF39">
        <f t="shared" si="16"/>
        <v>4.4786012432597055E-2</v>
      </c>
      <c r="AH39">
        <f t="shared" si="17"/>
        <v>0</v>
      </c>
      <c r="AJ39">
        <f t="shared" si="18"/>
        <v>0</v>
      </c>
      <c r="AL39">
        <f t="shared" si="19"/>
        <v>0</v>
      </c>
    </row>
    <row r="40" spans="1:38" x14ac:dyDescent="0.2">
      <c r="A40">
        <v>1984.5</v>
      </c>
      <c r="B40">
        <v>225872</v>
      </c>
      <c r="C40">
        <v>299</v>
      </c>
      <c r="D40" s="2">
        <f t="shared" si="0"/>
        <v>0.13237585889353262</v>
      </c>
      <c r="E40">
        <v>299</v>
      </c>
      <c r="F40" s="2">
        <f t="shared" si="1"/>
        <v>0.13237585889353262</v>
      </c>
      <c r="G40">
        <f t="shared" si="2"/>
        <v>0</v>
      </c>
      <c r="H40" s="2">
        <f t="shared" si="3"/>
        <v>0</v>
      </c>
      <c r="J40" s="2">
        <f t="shared" si="4"/>
        <v>0</v>
      </c>
      <c r="K40">
        <v>306</v>
      </c>
      <c r="L40" s="2">
        <f t="shared" si="5"/>
        <v>0.13547495926896649</v>
      </c>
      <c r="N40" s="2">
        <f t="shared" si="6"/>
        <v>0</v>
      </c>
      <c r="O40">
        <f t="shared" si="7"/>
        <v>-7</v>
      </c>
      <c r="P40" s="2">
        <f t="shared" si="8"/>
        <v>-3.0991003754338741E-3</v>
      </c>
      <c r="Q40">
        <f t="shared" si="9"/>
        <v>299</v>
      </c>
      <c r="R40" s="2">
        <f t="shared" si="10"/>
        <v>0.13237585889353262</v>
      </c>
      <c r="T40" s="2">
        <f t="shared" si="11"/>
        <v>0</v>
      </c>
      <c r="V40" s="2">
        <f t="shared" si="12"/>
        <v>0</v>
      </c>
      <c r="W40" s="1"/>
      <c r="X40" s="2">
        <f t="shared" si="13"/>
        <v>0</v>
      </c>
      <c r="Y40">
        <v>306</v>
      </c>
      <c r="Z40">
        <f t="shared" si="14"/>
        <v>0.13547495926896649</v>
      </c>
      <c r="AA40">
        <v>-18</v>
      </c>
      <c r="AB40">
        <f t="shared" si="20"/>
        <v>-7.9691152511156757E-3</v>
      </c>
      <c r="AC40">
        <v>-18</v>
      </c>
      <c r="AD40">
        <f t="shared" si="15"/>
        <v>-7.9691152511156757E-3</v>
      </c>
      <c r="AF40">
        <f t="shared" si="16"/>
        <v>0</v>
      </c>
      <c r="AG40">
        <v>317</v>
      </c>
      <c r="AH40">
        <f t="shared" si="17"/>
        <v>0.1403449741446483</v>
      </c>
      <c r="AJ40">
        <f t="shared" si="18"/>
        <v>0</v>
      </c>
      <c r="AL40">
        <f t="shared" si="19"/>
        <v>0</v>
      </c>
    </row>
    <row r="41" spans="1:38" x14ac:dyDescent="0.2">
      <c r="A41">
        <v>1984.75</v>
      </c>
      <c r="B41">
        <v>229720</v>
      </c>
      <c r="C41">
        <v>-2404</v>
      </c>
      <c r="D41" s="2">
        <f t="shared" si="0"/>
        <v>-1.0464913808114227</v>
      </c>
      <c r="E41">
        <v>-2404</v>
      </c>
      <c r="F41" s="2">
        <f t="shared" si="1"/>
        <v>-1.0464913808114227</v>
      </c>
      <c r="G41">
        <f t="shared" si="2"/>
        <v>0</v>
      </c>
      <c r="H41" s="2">
        <f t="shared" si="3"/>
        <v>0</v>
      </c>
      <c r="I41">
        <v>-23</v>
      </c>
      <c r="J41" s="2">
        <f t="shared" si="4"/>
        <v>-1.0012188751523595E-2</v>
      </c>
      <c r="K41">
        <v>-2459</v>
      </c>
      <c r="L41" s="2">
        <f t="shared" si="5"/>
        <v>-1.0704335713041964</v>
      </c>
      <c r="M41">
        <v>60</v>
      </c>
      <c r="N41" s="2">
        <f t="shared" si="6"/>
        <v>2.6118753264844159E-2</v>
      </c>
      <c r="O41">
        <f t="shared" si="7"/>
        <v>-5</v>
      </c>
      <c r="P41" s="2">
        <f t="shared" si="8"/>
        <v>-2.1765627720703468E-3</v>
      </c>
      <c r="Q41">
        <f t="shared" si="9"/>
        <v>-2427</v>
      </c>
      <c r="R41" s="2">
        <f t="shared" si="10"/>
        <v>-1.0565035695629463</v>
      </c>
      <c r="S41">
        <v>-85</v>
      </c>
      <c r="T41" s="2">
        <f t="shared" si="11"/>
        <v>-3.7001567125195894E-2</v>
      </c>
      <c r="V41" s="2">
        <f t="shared" si="12"/>
        <v>0</v>
      </c>
      <c r="W41">
        <v>62</v>
      </c>
      <c r="X41" s="2">
        <f t="shared" si="13"/>
        <v>2.6989378373672299E-2</v>
      </c>
      <c r="Y41">
        <v>-2459</v>
      </c>
      <c r="Z41">
        <f t="shared" si="14"/>
        <v>-1.0704335713041964</v>
      </c>
      <c r="AA41">
        <v>-2153</v>
      </c>
      <c r="AB41">
        <f t="shared" si="20"/>
        <v>-0.93722792965349122</v>
      </c>
      <c r="AC41">
        <v>-2153</v>
      </c>
      <c r="AD41">
        <f t="shared" si="15"/>
        <v>-0.93722792965349122</v>
      </c>
      <c r="AE41">
        <v>-151</v>
      </c>
      <c r="AF41">
        <f t="shared" si="16"/>
        <v>-6.5732195716524458E-2</v>
      </c>
      <c r="AG41">
        <v>-100</v>
      </c>
      <c r="AH41">
        <f t="shared" si="17"/>
        <v>-4.353125544140693E-2</v>
      </c>
      <c r="AJ41">
        <f t="shared" si="18"/>
        <v>0</v>
      </c>
      <c r="AL41">
        <f t="shared" si="19"/>
        <v>0</v>
      </c>
    </row>
    <row r="42" spans="1:38" x14ac:dyDescent="0.2">
      <c r="A42">
        <v>1985</v>
      </c>
      <c r="B42">
        <v>238452</v>
      </c>
      <c r="C42">
        <v>90</v>
      </c>
      <c r="D42" s="2">
        <f t="shared" si="0"/>
        <v>3.7743445221679835E-2</v>
      </c>
      <c r="E42">
        <v>100</v>
      </c>
      <c r="F42" s="2">
        <f t="shared" si="1"/>
        <v>4.1937161357422037E-2</v>
      </c>
      <c r="G42">
        <f t="shared" si="2"/>
        <v>-10</v>
      </c>
      <c r="H42" s="2">
        <f t="shared" si="3"/>
        <v>-4.193716135742204E-3</v>
      </c>
      <c r="J42" s="2">
        <f t="shared" si="4"/>
        <v>0</v>
      </c>
      <c r="L42" s="2">
        <f t="shared" si="5"/>
        <v>0</v>
      </c>
      <c r="M42">
        <v>100</v>
      </c>
      <c r="N42" s="2">
        <f t="shared" si="6"/>
        <v>4.1937161357422037E-2</v>
      </c>
      <c r="O42">
        <f t="shared" si="7"/>
        <v>-10</v>
      </c>
      <c r="P42" s="2">
        <f t="shared" si="8"/>
        <v>-4.193716135742204E-3</v>
      </c>
      <c r="Q42">
        <f t="shared" si="9"/>
        <v>90</v>
      </c>
      <c r="R42" s="2">
        <f t="shared" si="10"/>
        <v>3.7743445221679835E-2</v>
      </c>
      <c r="T42" s="2">
        <f t="shared" si="11"/>
        <v>0</v>
      </c>
      <c r="V42" s="2">
        <f t="shared" si="12"/>
        <v>0</v>
      </c>
      <c r="W42" s="1"/>
      <c r="X42" s="2">
        <f t="shared" si="13"/>
        <v>0</v>
      </c>
      <c r="Z42">
        <f t="shared" si="14"/>
        <v>0</v>
      </c>
      <c r="AA42">
        <v>-10</v>
      </c>
      <c r="AB42">
        <f t="shared" si="20"/>
        <v>-4.193716135742204E-3</v>
      </c>
      <c r="AD42">
        <f t="shared" si="15"/>
        <v>0</v>
      </c>
      <c r="AE42">
        <v>100</v>
      </c>
      <c r="AF42">
        <f t="shared" si="16"/>
        <v>4.1937161357422037E-2</v>
      </c>
      <c r="AH42">
        <f t="shared" si="17"/>
        <v>0</v>
      </c>
      <c r="AJ42">
        <f t="shared" si="18"/>
        <v>0</v>
      </c>
      <c r="AL42">
        <f t="shared" si="19"/>
        <v>0</v>
      </c>
    </row>
    <row r="43" spans="1:38" x14ac:dyDescent="0.2">
      <c r="A43">
        <v>1985.25</v>
      </c>
      <c r="B43">
        <v>247840</v>
      </c>
      <c r="C43">
        <v>20</v>
      </c>
      <c r="D43" s="2">
        <f t="shared" si="0"/>
        <v>8.0697224015493854E-3</v>
      </c>
      <c r="E43">
        <v>20</v>
      </c>
      <c r="F43" s="2">
        <f t="shared" si="1"/>
        <v>8.0697224015493854E-3</v>
      </c>
      <c r="G43">
        <f t="shared" si="2"/>
        <v>0</v>
      </c>
      <c r="H43" s="2">
        <f t="shared" si="3"/>
        <v>0</v>
      </c>
      <c r="J43" s="2">
        <f t="shared" si="4"/>
        <v>0</v>
      </c>
      <c r="K43">
        <v>0</v>
      </c>
      <c r="L43" s="2">
        <f t="shared" si="5"/>
        <v>0</v>
      </c>
      <c r="M43">
        <v>20</v>
      </c>
      <c r="N43" s="2">
        <f t="shared" si="6"/>
        <v>8.0697224015493854E-3</v>
      </c>
      <c r="O43">
        <f t="shared" si="7"/>
        <v>0</v>
      </c>
      <c r="P43" s="2">
        <f t="shared" si="8"/>
        <v>0</v>
      </c>
      <c r="Q43">
        <f t="shared" si="9"/>
        <v>20</v>
      </c>
      <c r="R43" s="2">
        <f t="shared" si="10"/>
        <v>8.0697224015493854E-3</v>
      </c>
      <c r="T43" s="2">
        <f t="shared" si="11"/>
        <v>0</v>
      </c>
      <c r="V43" s="2">
        <f t="shared" si="12"/>
        <v>0</v>
      </c>
      <c r="W43" s="1"/>
      <c r="X43" s="2">
        <f t="shared" si="13"/>
        <v>0</v>
      </c>
      <c r="Y43">
        <v>0</v>
      </c>
      <c r="Z43">
        <f t="shared" si="14"/>
        <v>0</v>
      </c>
      <c r="AB43">
        <f t="shared" si="20"/>
        <v>0</v>
      </c>
      <c r="AD43">
        <f t="shared" si="15"/>
        <v>0</v>
      </c>
      <c r="AF43">
        <f t="shared" si="16"/>
        <v>0</v>
      </c>
      <c r="AH43">
        <f t="shared" si="17"/>
        <v>0</v>
      </c>
      <c r="AJ43">
        <f t="shared" si="18"/>
        <v>0</v>
      </c>
      <c r="AK43">
        <v>20</v>
      </c>
      <c r="AL43">
        <f t="shared" si="19"/>
        <v>8.0697224015493854E-3</v>
      </c>
    </row>
    <row r="44" spans="1:38" x14ac:dyDescent="0.2">
      <c r="A44">
        <v>1985.5</v>
      </c>
      <c r="B44">
        <v>253644</v>
      </c>
      <c r="C44">
        <v>526</v>
      </c>
      <c r="D44" s="2">
        <f t="shared" si="0"/>
        <v>0.20737726892810396</v>
      </c>
      <c r="E44">
        <v>526</v>
      </c>
      <c r="F44" s="2">
        <f t="shared" si="1"/>
        <v>0.20737726892810396</v>
      </c>
      <c r="G44">
        <f t="shared" si="2"/>
        <v>0</v>
      </c>
      <c r="H44" s="2">
        <f t="shared" si="3"/>
        <v>0</v>
      </c>
      <c r="J44" s="2">
        <f t="shared" si="4"/>
        <v>0</v>
      </c>
      <c r="K44">
        <v>-69</v>
      </c>
      <c r="L44" s="2">
        <f t="shared" si="5"/>
        <v>-2.720348204570185E-2</v>
      </c>
      <c r="M44">
        <v>595</v>
      </c>
      <c r="N44" s="2">
        <f t="shared" si="6"/>
        <v>0.23458075097380579</v>
      </c>
      <c r="O44">
        <f t="shared" si="7"/>
        <v>0</v>
      </c>
      <c r="P44" s="2">
        <f t="shared" si="8"/>
        <v>0</v>
      </c>
      <c r="Q44">
        <f t="shared" si="9"/>
        <v>526</v>
      </c>
      <c r="R44" s="2">
        <f t="shared" si="10"/>
        <v>0.20737726892810396</v>
      </c>
      <c r="T44" s="2">
        <f t="shared" si="11"/>
        <v>0</v>
      </c>
      <c r="V44" s="2">
        <f t="shared" si="12"/>
        <v>0</v>
      </c>
      <c r="W44" s="1"/>
      <c r="X44" s="2">
        <f t="shared" si="13"/>
        <v>0</v>
      </c>
      <c r="Y44">
        <v>-69</v>
      </c>
      <c r="Z44">
        <f t="shared" si="14"/>
        <v>-2.720348204570185E-2</v>
      </c>
      <c r="AA44">
        <v>70</v>
      </c>
      <c r="AB44">
        <f t="shared" si="20"/>
        <v>2.7597735408683034E-2</v>
      </c>
      <c r="AC44">
        <v>70</v>
      </c>
      <c r="AD44">
        <f t="shared" si="15"/>
        <v>2.7597735408683034E-2</v>
      </c>
      <c r="AE44">
        <v>-139</v>
      </c>
      <c r="AF44">
        <f t="shared" si="16"/>
        <v>-5.4801217454384883E-2</v>
      </c>
      <c r="AG44">
        <v>400</v>
      </c>
      <c r="AH44">
        <f t="shared" si="17"/>
        <v>0.1577013451924745</v>
      </c>
      <c r="AJ44">
        <f t="shared" si="18"/>
        <v>0</v>
      </c>
      <c r="AK44">
        <v>195</v>
      </c>
      <c r="AL44">
        <f t="shared" si="19"/>
        <v>7.6879405781331317E-2</v>
      </c>
    </row>
    <row r="45" spans="1:38" x14ac:dyDescent="0.2">
      <c r="A45">
        <v>1985.75</v>
      </c>
      <c r="B45">
        <v>258596</v>
      </c>
      <c r="C45">
        <v>483.5</v>
      </c>
      <c r="D45" s="2">
        <f t="shared" si="0"/>
        <v>0.18697118284892264</v>
      </c>
      <c r="E45">
        <v>483.5</v>
      </c>
      <c r="F45" s="2">
        <f t="shared" si="1"/>
        <v>0.18697118284892264</v>
      </c>
      <c r="G45">
        <f t="shared" si="2"/>
        <v>0</v>
      </c>
      <c r="H45" s="2">
        <f t="shared" si="3"/>
        <v>0</v>
      </c>
      <c r="I45">
        <v>475</v>
      </c>
      <c r="J45" s="2">
        <f t="shared" si="4"/>
        <v>0.18368420238518771</v>
      </c>
      <c r="K45">
        <v>390.5</v>
      </c>
      <c r="L45" s="2">
        <f t="shared" si="5"/>
        <v>0.15100774953982274</v>
      </c>
      <c r="N45" s="2">
        <f t="shared" si="6"/>
        <v>0</v>
      </c>
      <c r="O45">
        <f t="shared" si="7"/>
        <v>93</v>
      </c>
      <c r="P45" s="2">
        <f t="shared" si="8"/>
        <v>3.5963433309099908E-2</v>
      </c>
      <c r="Q45">
        <f t="shared" si="9"/>
        <v>958.5</v>
      </c>
      <c r="R45" s="2">
        <f t="shared" si="10"/>
        <v>0.37065538523411035</v>
      </c>
      <c r="T45" s="2">
        <f t="shared" si="11"/>
        <v>0</v>
      </c>
      <c r="U45">
        <v>475</v>
      </c>
      <c r="V45" s="2">
        <f t="shared" si="12"/>
        <v>0.18368420238518771</v>
      </c>
      <c r="X45" s="2">
        <f t="shared" si="13"/>
        <v>0</v>
      </c>
      <c r="Y45">
        <v>390.5</v>
      </c>
      <c r="Z45">
        <f t="shared" si="14"/>
        <v>0.15100774953982274</v>
      </c>
      <c r="AA45">
        <v>495.5</v>
      </c>
      <c r="AB45">
        <f t="shared" si="20"/>
        <v>0.19161162585654845</v>
      </c>
      <c r="AC45">
        <v>35.5</v>
      </c>
      <c r="AD45">
        <f t="shared" si="15"/>
        <v>1.3727977230892975E-2</v>
      </c>
      <c r="AE45">
        <v>353</v>
      </c>
      <c r="AF45">
        <f t="shared" si="16"/>
        <v>0.13650636514099213</v>
      </c>
      <c r="AG45">
        <v>95</v>
      </c>
      <c r="AH45">
        <f t="shared" si="17"/>
        <v>3.6736840477037541E-2</v>
      </c>
      <c r="AJ45">
        <f t="shared" si="18"/>
        <v>0</v>
      </c>
      <c r="AL45">
        <f t="shared" si="19"/>
        <v>0</v>
      </c>
    </row>
    <row r="46" spans="1:38" x14ac:dyDescent="0.2">
      <c r="A46">
        <v>1986</v>
      </c>
      <c r="B46">
        <v>263440</v>
      </c>
      <c r="C46">
        <v>-42</v>
      </c>
      <c r="D46" s="2">
        <f t="shared" si="0"/>
        <v>-1.5942909201336168E-2</v>
      </c>
      <c r="F46" s="2">
        <f t="shared" si="1"/>
        <v>0</v>
      </c>
      <c r="G46">
        <f t="shared" si="2"/>
        <v>-42</v>
      </c>
      <c r="H46" s="2">
        <f t="shared" si="3"/>
        <v>-1.5942909201336168E-2</v>
      </c>
      <c r="J46" s="2">
        <f t="shared" si="4"/>
        <v>0</v>
      </c>
      <c r="K46">
        <v>-42</v>
      </c>
      <c r="L46" s="2">
        <f t="shared" si="5"/>
        <v>-1.5942909201336168E-2</v>
      </c>
      <c r="N46" s="2">
        <f t="shared" si="6"/>
        <v>0</v>
      </c>
      <c r="O46">
        <f t="shared" si="7"/>
        <v>0</v>
      </c>
      <c r="P46" s="2">
        <f t="shared" si="8"/>
        <v>0</v>
      </c>
      <c r="Q46">
        <f t="shared" si="9"/>
        <v>-42</v>
      </c>
      <c r="R46" s="2">
        <f t="shared" si="10"/>
        <v>-1.5942909201336168E-2</v>
      </c>
      <c r="T46" s="2">
        <f t="shared" si="11"/>
        <v>0</v>
      </c>
      <c r="V46" s="2">
        <f t="shared" si="12"/>
        <v>0</v>
      </c>
      <c r="W46" s="1"/>
      <c r="X46" s="2">
        <f t="shared" si="13"/>
        <v>0</v>
      </c>
      <c r="Z46">
        <f t="shared" si="14"/>
        <v>0</v>
      </c>
      <c r="AB46">
        <f t="shared" si="20"/>
        <v>0</v>
      </c>
      <c r="AD46">
        <f t="shared" si="15"/>
        <v>0</v>
      </c>
      <c r="AF46">
        <f t="shared" si="16"/>
        <v>0</v>
      </c>
      <c r="AH46">
        <f t="shared" si="17"/>
        <v>0</v>
      </c>
      <c r="AJ46">
        <f t="shared" si="18"/>
        <v>0</v>
      </c>
      <c r="AL46">
        <f t="shared" si="19"/>
        <v>0</v>
      </c>
    </row>
    <row r="47" spans="1:38" x14ac:dyDescent="0.2">
      <c r="A47">
        <v>1986.25</v>
      </c>
      <c r="B47">
        <v>268160</v>
      </c>
      <c r="C47">
        <v>-2</v>
      </c>
      <c r="D47" s="2">
        <f t="shared" si="0"/>
        <v>-7.4582338902147969E-4</v>
      </c>
      <c r="E47">
        <v>-2</v>
      </c>
      <c r="F47" s="2">
        <f t="shared" si="1"/>
        <v>-7.4582338902147969E-4</v>
      </c>
      <c r="G47">
        <f t="shared" si="2"/>
        <v>0</v>
      </c>
      <c r="H47" s="2">
        <f t="shared" si="3"/>
        <v>0</v>
      </c>
      <c r="J47" s="2">
        <f t="shared" si="4"/>
        <v>0</v>
      </c>
      <c r="K47">
        <v>-2</v>
      </c>
      <c r="L47" s="2">
        <f t="shared" si="5"/>
        <v>-7.4582338902147969E-4</v>
      </c>
      <c r="N47" s="2">
        <f t="shared" si="6"/>
        <v>0</v>
      </c>
      <c r="O47">
        <f t="shared" si="7"/>
        <v>0</v>
      </c>
      <c r="P47" s="2">
        <f t="shared" si="8"/>
        <v>0</v>
      </c>
      <c r="Q47">
        <f t="shared" si="9"/>
        <v>-2</v>
      </c>
      <c r="R47" s="2">
        <f t="shared" si="10"/>
        <v>-7.4582338902147969E-4</v>
      </c>
      <c r="T47" s="2">
        <f t="shared" si="11"/>
        <v>0</v>
      </c>
      <c r="V47" s="2">
        <f t="shared" si="12"/>
        <v>0</v>
      </c>
      <c r="W47" s="1"/>
      <c r="X47" s="2">
        <f t="shared" si="13"/>
        <v>0</v>
      </c>
      <c r="Y47">
        <v>-2</v>
      </c>
      <c r="Z47">
        <f t="shared" si="14"/>
        <v>-7.4582338902147969E-4</v>
      </c>
      <c r="AA47">
        <v>-2</v>
      </c>
      <c r="AB47">
        <f t="shared" si="20"/>
        <v>-7.4582338902147969E-4</v>
      </c>
      <c r="AC47">
        <v>-2</v>
      </c>
      <c r="AD47">
        <f t="shared" si="15"/>
        <v>-7.4582338902147969E-4</v>
      </c>
      <c r="AF47">
        <f t="shared" si="16"/>
        <v>0</v>
      </c>
      <c r="AH47">
        <f t="shared" si="17"/>
        <v>0</v>
      </c>
      <c r="AJ47">
        <f t="shared" si="18"/>
        <v>0</v>
      </c>
      <c r="AL47">
        <f t="shared" si="19"/>
        <v>0</v>
      </c>
    </row>
    <row r="48" spans="1:38" x14ac:dyDescent="0.2">
      <c r="A48">
        <v>1986.5</v>
      </c>
      <c r="B48">
        <v>273144</v>
      </c>
      <c r="C48">
        <v>864</v>
      </c>
      <c r="D48" s="2">
        <f t="shared" si="0"/>
        <v>0.31631666813109566</v>
      </c>
      <c r="E48">
        <v>239</v>
      </c>
      <c r="F48" s="2">
        <f t="shared" si="1"/>
        <v>8.7499633892745218E-2</v>
      </c>
      <c r="G48">
        <f t="shared" si="2"/>
        <v>625</v>
      </c>
      <c r="H48" s="2">
        <f t="shared" si="3"/>
        <v>0.22881703423835048</v>
      </c>
      <c r="I48">
        <v>5</v>
      </c>
      <c r="J48" s="2">
        <f t="shared" si="4"/>
        <v>1.8305362739068035E-3</v>
      </c>
      <c r="K48">
        <v>624</v>
      </c>
      <c r="L48" s="2">
        <f t="shared" si="5"/>
        <v>0.22845092698356911</v>
      </c>
      <c r="N48" s="2">
        <f t="shared" si="6"/>
        <v>0</v>
      </c>
      <c r="O48">
        <f t="shared" si="7"/>
        <v>240</v>
      </c>
      <c r="P48" s="2">
        <f t="shared" si="8"/>
        <v>8.7865741147526571E-2</v>
      </c>
      <c r="Q48">
        <f t="shared" si="9"/>
        <v>869</v>
      </c>
      <c r="R48" s="2">
        <f t="shared" si="10"/>
        <v>0.31814720440500249</v>
      </c>
      <c r="S48">
        <v>-50</v>
      </c>
      <c r="T48" s="2">
        <f t="shared" si="11"/>
        <v>-1.8305362739068038E-2</v>
      </c>
      <c r="U48">
        <v>55</v>
      </c>
      <c r="V48" s="2">
        <f t="shared" si="12"/>
        <v>2.0135899012974842E-2</v>
      </c>
      <c r="X48" s="2">
        <f t="shared" si="13"/>
        <v>0</v>
      </c>
      <c r="Y48">
        <v>-1</v>
      </c>
      <c r="Z48">
        <f t="shared" si="14"/>
        <v>-3.6610725478136073E-4</v>
      </c>
      <c r="AA48">
        <v>-1</v>
      </c>
      <c r="AB48">
        <f t="shared" si="20"/>
        <v>-3.6610725478136073E-4</v>
      </c>
      <c r="AC48">
        <v>-1</v>
      </c>
      <c r="AD48">
        <f t="shared" si="15"/>
        <v>-3.6610725478136073E-4</v>
      </c>
      <c r="AE48">
        <v>240</v>
      </c>
      <c r="AF48">
        <f t="shared" si="16"/>
        <v>8.7865741147526571E-2</v>
      </c>
      <c r="AH48">
        <f t="shared" si="17"/>
        <v>0</v>
      </c>
      <c r="AJ48">
        <f t="shared" si="18"/>
        <v>0</v>
      </c>
      <c r="AL48">
        <f t="shared" si="19"/>
        <v>0</v>
      </c>
    </row>
    <row r="49" spans="1:38" x14ac:dyDescent="0.2">
      <c r="A49">
        <v>1986.75</v>
      </c>
      <c r="B49">
        <v>282256</v>
      </c>
      <c r="C49">
        <v>1101</v>
      </c>
      <c r="D49" s="2">
        <f t="shared" si="0"/>
        <v>0.39007142452241939</v>
      </c>
      <c r="E49">
        <v>1101</v>
      </c>
      <c r="F49" s="2">
        <f t="shared" si="1"/>
        <v>0.39007142452241939</v>
      </c>
      <c r="G49">
        <f t="shared" si="2"/>
        <v>0</v>
      </c>
      <c r="H49" s="2">
        <f t="shared" si="3"/>
        <v>0</v>
      </c>
      <c r="I49">
        <v>-85</v>
      </c>
      <c r="J49" s="2">
        <f t="shared" si="4"/>
        <v>-3.0114505980386602E-2</v>
      </c>
      <c r="K49">
        <v>-21</v>
      </c>
      <c r="L49" s="2">
        <f t="shared" si="5"/>
        <v>-7.4400544186837489E-3</v>
      </c>
      <c r="N49" s="2">
        <f t="shared" si="6"/>
        <v>0</v>
      </c>
      <c r="O49">
        <f t="shared" si="7"/>
        <v>1122</v>
      </c>
      <c r="P49" s="2">
        <f t="shared" si="8"/>
        <v>0.39751147894110317</v>
      </c>
      <c r="Q49">
        <f t="shared" si="9"/>
        <v>1016</v>
      </c>
      <c r="R49" s="2">
        <f t="shared" si="10"/>
        <v>0.35995691854203277</v>
      </c>
      <c r="S49">
        <v>-85</v>
      </c>
      <c r="T49" s="2">
        <f t="shared" si="11"/>
        <v>-3.0114505980386602E-2</v>
      </c>
      <c r="V49" s="2">
        <f t="shared" si="12"/>
        <v>0</v>
      </c>
      <c r="X49" s="2">
        <f t="shared" si="13"/>
        <v>0</v>
      </c>
      <c r="Y49">
        <v>-21</v>
      </c>
      <c r="Z49">
        <f t="shared" si="14"/>
        <v>-7.4400544186837489E-3</v>
      </c>
      <c r="AA49">
        <v>-21</v>
      </c>
      <c r="AB49">
        <f t="shared" si="20"/>
        <v>-7.4400544186837489E-3</v>
      </c>
      <c r="AC49">
        <v>-21</v>
      </c>
      <c r="AD49">
        <f t="shared" si="15"/>
        <v>-7.4400544186837489E-3</v>
      </c>
      <c r="AF49">
        <f t="shared" si="16"/>
        <v>0</v>
      </c>
      <c r="AG49">
        <v>1122</v>
      </c>
      <c r="AH49">
        <f t="shared" si="17"/>
        <v>0.39751147894110317</v>
      </c>
      <c r="AJ49">
        <f t="shared" si="18"/>
        <v>0</v>
      </c>
      <c r="AL49">
        <f t="shared" si="19"/>
        <v>0</v>
      </c>
    </row>
    <row r="50" spans="1:38" x14ac:dyDescent="0.2">
      <c r="A50">
        <v>1987</v>
      </c>
      <c r="B50">
        <v>289352</v>
      </c>
      <c r="C50">
        <v>-44</v>
      </c>
      <c r="D50" s="2">
        <f t="shared" si="0"/>
        <v>-1.5206392214327187E-2</v>
      </c>
      <c r="E50">
        <v>-9</v>
      </c>
      <c r="F50" s="2">
        <f t="shared" si="1"/>
        <v>-3.1103984074760155E-3</v>
      </c>
      <c r="G50">
        <f t="shared" si="2"/>
        <v>-35</v>
      </c>
      <c r="H50" s="2">
        <f t="shared" si="3"/>
        <v>-1.209599380685117E-2</v>
      </c>
      <c r="I50">
        <v>239</v>
      </c>
      <c r="J50" s="2">
        <f t="shared" si="4"/>
        <v>8.2598357709640843E-2</v>
      </c>
      <c r="K50">
        <v>-44</v>
      </c>
      <c r="L50" s="2">
        <f t="shared" si="5"/>
        <v>-1.5206392214327187E-2</v>
      </c>
      <c r="N50" s="2">
        <f t="shared" si="6"/>
        <v>0</v>
      </c>
      <c r="O50">
        <f t="shared" si="7"/>
        <v>0</v>
      </c>
      <c r="P50" s="2">
        <f t="shared" si="8"/>
        <v>0</v>
      </c>
      <c r="Q50">
        <f t="shared" si="9"/>
        <v>195</v>
      </c>
      <c r="R50" s="2">
        <f t="shared" si="10"/>
        <v>6.7391965495313663E-2</v>
      </c>
      <c r="S50">
        <v>-181</v>
      </c>
      <c r="T50" s="2">
        <f t="shared" si="11"/>
        <v>-6.2553567972573193E-2</v>
      </c>
      <c r="U50">
        <v>95</v>
      </c>
      <c r="V50" s="2">
        <f t="shared" si="12"/>
        <v>3.2831983190024602E-2</v>
      </c>
      <c r="W50">
        <v>325</v>
      </c>
      <c r="X50" s="2">
        <f t="shared" si="13"/>
        <v>0.11231994249218943</v>
      </c>
      <c r="Y50">
        <v>-9</v>
      </c>
      <c r="Z50">
        <f t="shared" si="14"/>
        <v>-3.1103984074760155E-3</v>
      </c>
      <c r="AB50">
        <f t="shared" si="20"/>
        <v>0</v>
      </c>
      <c r="AD50">
        <f t="shared" si="15"/>
        <v>0</v>
      </c>
      <c r="AF50">
        <f t="shared" si="16"/>
        <v>0</v>
      </c>
      <c r="AG50">
        <v>-9</v>
      </c>
      <c r="AH50">
        <f t="shared" si="17"/>
        <v>-3.1103984074760155E-3</v>
      </c>
      <c r="AJ50">
        <f t="shared" si="18"/>
        <v>0</v>
      </c>
      <c r="AL50">
        <f t="shared" si="19"/>
        <v>0</v>
      </c>
    </row>
    <row r="51" spans="1:38" x14ac:dyDescent="0.2">
      <c r="A51">
        <v>1987.25</v>
      </c>
      <c r="B51">
        <v>300304</v>
      </c>
      <c r="C51">
        <v>0</v>
      </c>
      <c r="D51" s="2">
        <f t="shared" si="0"/>
        <v>0</v>
      </c>
      <c r="F51" s="2">
        <f t="shared" si="1"/>
        <v>0</v>
      </c>
      <c r="G51">
        <f t="shared" si="2"/>
        <v>0</v>
      </c>
      <c r="H51" s="2">
        <f t="shared" si="3"/>
        <v>0</v>
      </c>
      <c r="I51">
        <v>30</v>
      </c>
      <c r="J51" s="2">
        <f t="shared" si="4"/>
        <v>9.9898769247162879E-3</v>
      </c>
      <c r="L51" s="2">
        <f t="shared" si="5"/>
        <v>0</v>
      </c>
      <c r="N51" s="2">
        <f t="shared" si="6"/>
        <v>0</v>
      </c>
      <c r="O51">
        <f t="shared" si="7"/>
        <v>0</v>
      </c>
      <c r="P51" s="2">
        <f t="shared" si="8"/>
        <v>0</v>
      </c>
      <c r="Q51">
        <f t="shared" si="9"/>
        <v>30</v>
      </c>
      <c r="R51" s="2">
        <f t="shared" si="10"/>
        <v>9.9898769247162879E-3</v>
      </c>
      <c r="S51">
        <v>30</v>
      </c>
      <c r="T51" s="2">
        <f t="shared" si="11"/>
        <v>9.9898769247162879E-3</v>
      </c>
      <c r="V51" s="2">
        <f t="shared" si="12"/>
        <v>0</v>
      </c>
      <c r="X51" s="2">
        <f t="shared" si="13"/>
        <v>0</v>
      </c>
      <c r="Z51">
        <f t="shared" si="14"/>
        <v>0</v>
      </c>
      <c r="AA51">
        <v>290</v>
      </c>
      <c r="AB51">
        <f t="shared" si="20"/>
        <v>9.6568810272257444E-2</v>
      </c>
      <c r="AD51">
        <f t="shared" si="15"/>
        <v>0</v>
      </c>
      <c r="AF51">
        <f t="shared" si="16"/>
        <v>0</v>
      </c>
      <c r="AH51">
        <f t="shared" si="17"/>
        <v>0</v>
      </c>
      <c r="AJ51">
        <f t="shared" si="18"/>
        <v>0</v>
      </c>
      <c r="AL51">
        <f t="shared" si="19"/>
        <v>0</v>
      </c>
    </row>
    <row r="52" spans="1:38" x14ac:dyDescent="0.2">
      <c r="A52">
        <v>1987.5</v>
      </c>
      <c r="B52">
        <v>309976</v>
      </c>
      <c r="C52">
        <v>-4454</v>
      </c>
      <c r="D52" s="2">
        <f t="shared" si="0"/>
        <v>-1.436885436291842</v>
      </c>
      <c r="E52">
        <v>307</v>
      </c>
      <c r="F52" s="2">
        <f t="shared" si="1"/>
        <v>9.9039925671664919E-2</v>
      </c>
      <c r="G52">
        <f t="shared" si="2"/>
        <v>-4761</v>
      </c>
      <c r="H52" s="2">
        <f t="shared" si="3"/>
        <v>-1.5359253619635069</v>
      </c>
      <c r="I52">
        <v>546</v>
      </c>
      <c r="J52" s="2">
        <f t="shared" si="4"/>
        <v>0.17614266910986656</v>
      </c>
      <c r="K52">
        <v>-4811</v>
      </c>
      <c r="L52" s="2">
        <f t="shared" si="5"/>
        <v>-1.5520556430175239</v>
      </c>
      <c r="N52" s="2">
        <f t="shared" si="6"/>
        <v>0</v>
      </c>
      <c r="O52">
        <f t="shared" si="7"/>
        <v>357</v>
      </c>
      <c r="P52" s="2">
        <f t="shared" si="8"/>
        <v>0.11517020672568198</v>
      </c>
      <c r="Q52">
        <f t="shared" si="9"/>
        <v>-3908</v>
      </c>
      <c r="R52" s="2">
        <f t="shared" si="10"/>
        <v>-1.2607427671819753</v>
      </c>
      <c r="S52">
        <v>-30</v>
      </c>
      <c r="T52" s="2">
        <f t="shared" si="11"/>
        <v>-9.6781686324102518E-3</v>
      </c>
      <c r="U52">
        <v>576</v>
      </c>
      <c r="V52" s="2">
        <f t="shared" si="12"/>
        <v>0.18582083774227681</v>
      </c>
      <c r="X52" s="2">
        <f t="shared" si="13"/>
        <v>0</v>
      </c>
      <c r="Y52">
        <v>-44</v>
      </c>
      <c r="Z52">
        <f t="shared" si="14"/>
        <v>-1.4194647327535037E-2</v>
      </c>
      <c r="AB52">
        <f t="shared" si="20"/>
        <v>0</v>
      </c>
      <c r="AC52">
        <v>-48</v>
      </c>
      <c r="AD52">
        <f t="shared" si="15"/>
        <v>-1.54850698118564E-2</v>
      </c>
      <c r="AE52">
        <v>-47</v>
      </c>
      <c r="AF52">
        <f t="shared" si="16"/>
        <v>-1.5162464190776062E-2</v>
      </c>
      <c r="AG52">
        <v>372</v>
      </c>
      <c r="AH52">
        <f t="shared" si="17"/>
        <v>0.12000929104188712</v>
      </c>
      <c r="AI52">
        <v>30</v>
      </c>
      <c r="AJ52">
        <f t="shared" si="18"/>
        <v>9.6781686324102518E-3</v>
      </c>
      <c r="AL52">
        <f t="shared" si="19"/>
        <v>0</v>
      </c>
    </row>
    <row r="53" spans="1:38" x14ac:dyDescent="0.2">
      <c r="A53">
        <v>1987.75</v>
      </c>
      <c r="B53">
        <v>319256</v>
      </c>
      <c r="C53">
        <v>0</v>
      </c>
      <c r="D53" s="2">
        <f t="shared" si="0"/>
        <v>0</v>
      </c>
      <c r="E53">
        <v>0</v>
      </c>
      <c r="F53" s="2">
        <f t="shared" si="1"/>
        <v>0</v>
      </c>
      <c r="G53">
        <f t="shared" si="2"/>
        <v>0</v>
      </c>
      <c r="H53" s="2">
        <f t="shared" si="3"/>
        <v>0</v>
      </c>
      <c r="I53">
        <v>37</v>
      </c>
      <c r="J53" s="2">
        <f t="shared" si="4"/>
        <v>1.1589445460696119E-2</v>
      </c>
      <c r="L53" s="2">
        <f t="shared" si="5"/>
        <v>0</v>
      </c>
      <c r="N53" s="2">
        <f t="shared" si="6"/>
        <v>0</v>
      </c>
      <c r="O53">
        <f t="shared" si="7"/>
        <v>0</v>
      </c>
      <c r="P53" s="2">
        <f t="shared" si="8"/>
        <v>0</v>
      </c>
      <c r="Q53">
        <f t="shared" si="9"/>
        <v>37</v>
      </c>
      <c r="R53" s="2">
        <f t="shared" si="10"/>
        <v>1.1589445460696119E-2</v>
      </c>
      <c r="S53">
        <v>29</v>
      </c>
      <c r="T53" s="2">
        <f t="shared" si="11"/>
        <v>9.0836194151402011E-3</v>
      </c>
      <c r="U53">
        <v>4</v>
      </c>
      <c r="V53" s="2">
        <f t="shared" si="12"/>
        <v>1.2529130227779588E-3</v>
      </c>
      <c r="W53">
        <v>4</v>
      </c>
      <c r="X53" s="2">
        <f t="shared" si="13"/>
        <v>1.2529130227779588E-3</v>
      </c>
      <c r="Z53">
        <f t="shared" si="14"/>
        <v>0</v>
      </c>
      <c r="AA53">
        <v>-4459</v>
      </c>
      <c r="AB53">
        <f t="shared" si="20"/>
        <v>-1.3966847921417296</v>
      </c>
      <c r="AD53">
        <f t="shared" si="15"/>
        <v>0</v>
      </c>
      <c r="AF53">
        <f t="shared" si="16"/>
        <v>0</v>
      </c>
      <c r="AH53">
        <f t="shared" si="17"/>
        <v>0</v>
      </c>
      <c r="AJ53">
        <f t="shared" si="18"/>
        <v>0</v>
      </c>
      <c r="AL53">
        <f t="shared" si="19"/>
        <v>0</v>
      </c>
    </row>
    <row r="54" spans="1:38" x14ac:dyDescent="0.2">
      <c r="A54">
        <v>1988</v>
      </c>
      <c r="B54">
        <v>330824</v>
      </c>
      <c r="C54">
        <v>0</v>
      </c>
      <c r="D54" s="2">
        <f t="shared" si="0"/>
        <v>0</v>
      </c>
      <c r="E54">
        <v>0</v>
      </c>
      <c r="F54" s="2">
        <f t="shared" si="1"/>
        <v>0</v>
      </c>
      <c r="G54">
        <f t="shared" si="2"/>
        <v>0</v>
      </c>
      <c r="H54" s="2">
        <f t="shared" si="3"/>
        <v>0</v>
      </c>
      <c r="I54">
        <v>8</v>
      </c>
      <c r="J54" s="2">
        <f t="shared" si="4"/>
        <v>2.4182042415302396E-3</v>
      </c>
      <c r="L54" s="2">
        <f t="shared" si="5"/>
        <v>0</v>
      </c>
      <c r="N54" s="2">
        <f t="shared" si="6"/>
        <v>0</v>
      </c>
      <c r="O54">
        <f t="shared" si="7"/>
        <v>0</v>
      </c>
      <c r="P54" s="2">
        <f t="shared" si="8"/>
        <v>0</v>
      </c>
      <c r="Q54">
        <f t="shared" si="9"/>
        <v>8</v>
      </c>
      <c r="R54" s="2">
        <f t="shared" si="10"/>
        <v>2.4182042415302396E-3</v>
      </c>
      <c r="T54" s="2">
        <f t="shared" si="11"/>
        <v>0</v>
      </c>
      <c r="U54">
        <v>8</v>
      </c>
      <c r="V54" s="2">
        <f t="shared" si="12"/>
        <v>2.4182042415302396E-3</v>
      </c>
      <c r="X54" s="2">
        <f t="shared" si="13"/>
        <v>0</v>
      </c>
      <c r="Z54">
        <f t="shared" si="14"/>
        <v>0</v>
      </c>
      <c r="AB54">
        <f t="shared" si="20"/>
        <v>0</v>
      </c>
      <c r="AD54">
        <f t="shared" si="15"/>
        <v>0</v>
      </c>
      <c r="AF54">
        <f t="shared" si="16"/>
        <v>0</v>
      </c>
      <c r="AH54">
        <f t="shared" si="17"/>
        <v>0</v>
      </c>
      <c r="AJ54">
        <f t="shared" si="18"/>
        <v>0</v>
      </c>
      <c r="AL54">
        <f t="shared" si="19"/>
        <v>0</v>
      </c>
    </row>
    <row r="55" spans="1:38" x14ac:dyDescent="0.2">
      <c r="A55">
        <v>1988.25</v>
      </c>
      <c r="B55">
        <v>338976</v>
      </c>
      <c r="C55">
        <v>9</v>
      </c>
      <c r="D55" s="2">
        <f t="shared" si="0"/>
        <v>2.655055225148683E-3</v>
      </c>
      <c r="E55">
        <v>0</v>
      </c>
      <c r="F55" s="2">
        <f t="shared" si="1"/>
        <v>0</v>
      </c>
      <c r="G55">
        <f t="shared" si="2"/>
        <v>9</v>
      </c>
      <c r="H55" s="2">
        <f t="shared" si="3"/>
        <v>2.655055225148683E-3</v>
      </c>
      <c r="I55">
        <v>6</v>
      </c>
      <c r="J55" s="2">
        <f t="shared" si="4"/>
        <v>1.7700368167657887E-3</v>
      </c>
      <c r="L55" s="2">
        <f t="shared" si="5"/>
        <v>0</v>
      </c>
      <c r="N55" s="2">
        <f t="shared" si="6"/>
        <v>0</v>
      </c>
      <c r="O55">
        <f t="shared" si="7"/>
        <v>9</v>
      </c>
      <c r="P55" s="2">
        <f t="shared" si="8"/>
        <v>2.655055225148683E-3</v>
      </c>
      <c r="Q55">
        <f t="shared" si="9"/>
        <v>15</v>
      </c>
      <c r="R55" s="2">
        <f t="shared" si="10"/>
        <v>4.4250920419144722E-3</v>
      </c>
      <c r="T55" s="2">
        <f t="shared" si="11"/>
        <v>0</v>
      </c>
      <c r="V55" s="2">
        <f t="shared" si="12"/>
        <v>0</v>
      </c>
      <c r="W55">
        <v>6</v>
      </c>
      <c r="X55" s="2">
        <f t="shared" si="13"/>
        <v>1.7700368167657887E-3</v>
      </c>
      <c r="Z55">
        <f t="shared" si="14"/>
        <v>0</v>
      </c>
      <c r="AB55">
        <f t="shared" si="20"/>
        <v>0</v>
      </c>
      <c r="AD55">
        <f t="shared" si="15"/>
        <v>0</v>
      </c>
      <c r="AF55">
        <f t="shared" si="16"/>
        <v>0</v>
      </c>
      <c r="AH55">
        <f t="shared" si="17"/>
        <v>0</v>
      </c>
      <c r="AJ55">
        <f t="shared" si="18"/>
        <v>0</v>
      </c>
      <c r="AL55">
        <f t="shared" si="19"/>
        <v>0</v>
      </c>
    </row>
    <row r="56" spans="1:38" x14ac:dyDescent="0.2">
      <c r="A56">
        <v>1988.5</v>
      </c>
      <c r="B56">
        <v>351056</v>
      </c>
      <c r="C56">
        <v>-15</v>
      </c>
      <c r="D56" s="2">
        <f t="shared" si="0"/>
        <v>-4.2728225696185224E-3</v>
      </c>
      <c r="E56">
        <v>-15</v>
      </c>
      <c r="F56" s="2">
        <f t="shared" si="1"/>
        <v>-4.2728225696185224E-3</v>
      </c>
      <c r="G56">
        <f t="shared" si="2"/>
        <v>0</v>
      </c>
      <c r="H56" s="2">
        <f t="shared" si="3"/>
        <v>0</v>
      </c>
      <c r="I56">
        <v>1463</v>
      </c>
      <c r="J56" s="2">
        <f t="shared" si="4"/>
        <v>0.41674262795679323</v>
      </c>
      <c r="K56">
        <v>-2042</v>
      </c>
      <c r="L56" s="2">
        <f t="shared" si="5"/>
        <v>-0.58167357914406825</v>
      </c>
      <c r="M56">
        <v>666</v>
      </c>
      <c r="N56" s="2">
        <f t="shared" si="6"/>
        <v>0.1897133220910624</v>
      </c>
      <c r="O56">
        <f t="shared" si="7"/>
        <v>1361</v>
      </c>
      <c r="P56" s="2">
        <f t="shared" si="8"/>
        <v>0.38768743448338727</v>
      </c>
      <c r="Q56">
        <f t="shared" si="9"/>
        <v>1448</v>
      </c>
      <c r="R56" s="2">
        <f t="shared" si="10"/>
        <v>0.4124698053871747</v>
      </c>
      <c r="T56" s="2">
        <f t="shared" si="11"/>
        <v>0</v>
      </c>
      <c r="U56">
        <v>1463</v>
      </c>
      <c r="V56" s="2">
        <f t="shared" si="12"/>
        <v>0.41674262795679323</v>
      </c>
      <c r="X56" s="2">
        <f t="shared" si="13"/>
        <v>0</v>
      </c>
      <c r="Y56">
        <v>-2042</v>
      </c>
      <c r="Z56">
        <f t="shared" si="14"/>
        <v>-0.58167357914406825</v>
      </c>
      <c r="AA56">
        <v>133</v>
      </c>
      <c r="AB56">
        <f t="shared" si="20"/>
        <v>3.7885693450617562E-2</v>
      </c>
      <c r="AC56">
        <v>28</v>
      </c>
      <c r="AD56">
        <f t="shared" si="15"/>
        <v>7.975935463287908E-3</v>
      </c>
      <c r="AE56">
        <v>-1179</v>
      </c>
      <c r="AF56">
        <f t="shared" si="16"/>
        <v>-0.33584385397201588</v>
      </c>
      <c r="AG56">
        <v>-249</v>
      </c>
      <c r="AH56">
        <f t="shared" si="17"/>
        <v>-7.0928854655667464E-2</v>
      </c>
      <c r="AJ56">
        <f t="shared" si="18"/>
        <v>0</v>
      </c>
      <c r="AL56">
        <f t="shared" si="19"/>
        <v>0</v>
      </c>
    </row>
    <row r="57" spans="1:38" x14ac:dyDescent="0.2">
      <c r="A57">
        <v>1988.75</v>
      </c>
      <c r="B57">
        <v>362360</v>
      </c>
      <c r="C57">
        <v>-502</v>
      </c>
      <c r="D57" s="2">
        <f t="shared" si="0"/>
        <v>-0.13853626228060492</v>
      </c>
      <c r="E57">
        <v>-502</v>
      </c>
      <c r="F57" s="2">
        <f t="shared" si="1"/>
        <v>-0.13853626228060492</v>
      </c>
      <c r="G57">
        <f t="shared" si="2"/>
        <v>0</v>
      </c>
      <c r="H57" s="2">
        <f t="shared" si="3"/>
        <v>0</v>
      </c>
      <c r="J57" s="2">
        <f t="shared" si="4"/>
        <v>0</v>
      </c>
      <c r="L57" s="2">
        <f t="shared" si="5"/>
        <v>0</v>
      </c>
      <c r="N57" s="2">
        <f t="shared" si="6"/>
        <v>0</v>
      </c>
      <c r="O57">
        <f t="shared" si="7"/>
        <v>-502</v>
      </c>
      <c r="P57" s="2">
        <f t="shared" si="8"/>
        <v>-0.13853626228060492</v>
      </c>
      <c r="Q57">
        <f t="shared" si="9"/>
        <v>-502</v>
      </c>
      <c r="R57" s="2">
        <f t="shared" si="10"/>
        <v>-0.13853626228060492</v>
      </c>
      <c r="T57" s="2">
        <f t="shared" si="11"/>
        <v>0</v>
      </c>
      <c r="V57" s="2">
        <f t="shared" si="12"/>
        <v>0</v>
      </c>
      <c r="W57" s="1"/>
      <c r="X57" s="2">
        <f t="shared" si="13"/>
        <v>0</v>
      </c>
      <c r="Z57">
        <f t="shared" si="14"/>
        <v>0</v>
      </c>
      <c r="AB57">
        <f t="shared" si="20"/>
        <v>0</v>
      </c>
      <c r="AD57">
        <f t="shared" si="15"/>
        <v>0</v>
      </c>
      <c r="AF57">
        <f t="shared" si="16"/>
        <v>0</v>
      </c>
      <c r="AG57">
        <v>-502</v>
      </c>
      <c r="AH57">
        <f t="shared" si="17"/>
        <v>-0.13853626228060492</v>
      </c>
      <c r="AJ57">
        <f t="shared" si="18"/>
        <v>0</v>
      </c>
      <c r="AL57">
        <f t="shared" si="19"/>
        <v>0</v>
      </c>
    </row>
    <row r="58" spans="1:38" x14ac:dyDescent="0.2">
      <c r="A58">
        <v>1989</v>
      </c>
      <c r="B58">
        <v>373012</v>
      </c>
      <c r="C58">
        <v>-27</v>
      </c>
      <c r="D58" s="2">
        <f t="shared" si="0"/>
        <v>-7.2383730282135697E-3</v>
      </c>
      <c r="E58">
        <v>-37</v>
      </c>
      <c r="F58" s="2">
        <f t="shared" si="1"/>
        <v>-9.9192519275519281E-3</v>
      </c>
      <c r="G58">
        <f t="shared" si="2"/>
        <v>10</v>
      </c>
      <c r="H58" s="2">
        <f t="shared" si="3"/>
        <v>2.6808788993383592E-3</v>
      </c>
      <c r="J58" s="2">
        <f t="shared" si="4"/>
        <v>0</v>
      </c>
      <c r="K58">
        <v>-37</v>
      </c>
      <c r="L58" s="2">
        <f t="shared" si="5"/>
        <v>-9.9192519275519281E-3</v>
      </c>
      <c r="N58" s="2">
        <f t="shared" si="6"/>
        <v>0</v>
      </c>
      <c r="O58">
        <f t="shared" si="7"/>
        <v>10</v>
      </c>
      <c r="P58" s="2">
        <f t="shared" si="8"/>
        <v>2.6808788993383592E-3</v>
      </c>
      <c r="Q58">
        <f t="shared" si="9"/>
        <v>-27</v>
      </c>
      <c r="R58" s="2">
        <f t="shared" si="10"/>
        <v>-7.2383730282135697E-3</v>
      </c>
      <c r="T58" s="2">
        <f t="shared" si="11"/>
        <v>0</v>
      </c>
      <c r="V58" s="2">
        <f t="shared" si="12"/>
        <v>0</v>
      </c>
      <c r="W58" s="1"/>
      <c r="X58" s="2">
        <f t="shared" si="13"/>
        <v>0</v>
      </c>
      <c r="Y58">
        <v>-37</v>
      </c>
      <c r="Z58">
        <f t="shared" si="14"/>
        <v>-9.9192519275519281E-3</v>
      </c>
      <c r="AB58">
        <f t="shared" si="20"/>
        <v>0</v>
      </c>
      <c r="AD58">
        <f t="shared" si="15"/>
        <v>0</v>
      </c>
      <c r="AF58">
        <f t="shared" si="16"/>
        <v>0</v>
      </c>
      <c r="AG58">
        <v>-37</v>
      </c>
      <c r="AH58">
        <f t="shared" si="17"/>
        <v>-9.9192519275519281E-3</v>
      </c>
      <c r="AJ58">
        <f t="shared" si="18"/>
        <v>0</v>
      </c>
      <c r="AL58">
        <f t="shared" si="19"/>
        <v>0</v>
      </c>
    </row>
    <row r="59" spans="1:38" x14ac:dyDescent="0.2">
      <c r="A59">
        <v>1989.25</v>
      </c>
      <c r="B59">
        <v>387384</v>
      </c>
      <c r="C59">
        <v>-800</v>
      </c>
      <c r="D59" s="2">
        <f t="shared" si="0"/>
        <v>-0.20651343369886213</v>
      </c>
      <c r="E59">
        <v>-800</v>
      </c>
      <c r="F59" s="2">
        <f t="shared" si="1"/>
        <v>-0.20651343369886213</v>
      </c>
      <c r="G59">
        <f t="shared" si="2"/>
        <v>0</v>
      </c>
      <c r="H59" s="2">
        <f t="shared" si="3"/>
        <v>0</v>
      </c>
      <c r="J59" s="2">
        <f t="shared" si="4"/>
        <v>0</v>
      </c>
      <c r="K59">
        <v>-800</v>
      </c>
      <c r="L59" s="2">
        <f t="shared" si="5"/>
        <v>-0.20651343369886213</v>
      </c>
      <c r="N59" s="2">
        <f t="shared" si="6"/>
        <v>0</v>
      </c>
      <c r="O59">
        <f t="shared" si="7"/>
        <v>0</v>
      </c>
      <c r="P59" s="2">
        <f t="shared" si="8"/>
        <v>0</v>
      </c>
      <c r="Q59">
        <f t="shared" si="9"/>
        <v>-800</v>
      </c>
      <c r="R59" s="2">
        <f t="shared" si="10"/>
        <v>-0.20651343369886213</v>
      </c>
      <c r="T59" s="2">
        <f t="shared" si="11"/>
        <v>0</v>
      </c>
      <c r="V59" s="2">
        <f t="shared" si="12"/>
        <v>0</v>
      </c>
      <c r="W59" s="1"/>
      <c r="X59" s="2">
        <f t="shared" si="13"/>
        <v>0</v>
      </c>
      <c r="Y59">
        <v>-800</v>
      </c>
      <c r="Z59">
        <f t="shared" si="14"/>
        <v>-0.20651343369886213</v>
      </c>
      <c r="AB59">
        <f t="shared" si="20"/>
        <v>0</v>
      </c>
      <c r="AD59">
        <f t="shared" si="15"/>
        <v>0</v>
      </c>
      <c r="AE59">
        <v>-800</v>
      </c>
      <c r="AF59">
        <f t="shared" si="16"/>
        <v>-0.20651343369886213</v>
      </c>
      <c r="AH59">
        <f t="shared" si="17"/>
        <v>0</v>
      </c>
      <c r="AJ59">
        <f t="shared" si="18"/>
        <v>0</v>
      </c>
      <c r="AL59">
        <f t="shared" si="19"/>
        <v>0</v>
      </c>
    </row>
    <row r="60" spans="1:38" x14ac:dyDescent="0.2">
      <c r="A60">
        <v>1989.5</v>
      </c>
      <c r="B60">
        <v>394696</v>
      </c>
      <c r="C60">
        <v>-2762</v>
      </c>
      <c r="D60" s="2">
        <f t="shared" si="0"/>
        <v>-0.69977907047449173</v>
      </c>
      <c r="E60">
        <v>-2728</v>
      </c>
      <c r="F60" s="2">
        <f t="shared" si="1"/>
        <v>-0.69116484585605131</v>
      </c>
      <c r="G60">
        <f t="shared" si="2"/>
        <v>-34</v>
      </c>
      <c r="H60" s="2">
        <f t="shared" si="3"/>
        <v>-8.6142246184405212E-3</v>
      </c>
      <c r="I60">
        <v>1705</v>
      </c>
      <c r="J60" s="2">
        <f t="shared" si="4"/>
        <v>0.43197802866003204</v>
      </c>
      <c r="K60">
        <f>-5255</f>
        <v>-5255</v>
      </c>
      <c r="L60" s="2">
        <f t="shared" si="5"/>
        <v>-1.331404422644263</v>
      </c>
      <c r="N60" s="2">
        <f t="shared" si="6"/>
        <v>0</v>
      </c>
      <c r="O60">
        <f t="shared" si="7"/>
        <v>2493</v>
      </c>
      <c r="P60" s="2">
        <f t="shared" si="8"/>
        <v>0.63162535216977123</v>
      </c>
      <c r="Q60">
        <f t="shared" si="9"/>
        <v>-1057</v>
      </c>
      <c r="R60" s="2">
        <f t="shared" si="10"/>
        <v>-0.26780104181445974</v>
      </c>
      <c r="T60" s="2">
        <f t="shared" si="11"/>
        <v>0</v>
      </c>
      <c r="U60">
        <v>1705</v>
      </c>
      <c r="V60" s="2">
        <f t="shared" si="12"/>
        <v>0.43197802866003204</v>
      </c>
      <c r="X60" s="2">
        <f t="shared" si="13"/>
        <v>0</v>
      </c>
      <c r="Y60">
        <v>-6039</v>
      </c>
      <c r="Z60">
        <f t="shared" si="14"/>
        <v>-1.5300383079635973</v>
      </c>
      <c r="AA60">
        <v>-5857</v>
      </c>
      <c r="AB60">
        <f t="shared" si="20"/>
        <v>-1.4839268703001804</v>
      </c>
      <c r="AC60">
        <v>-5977</v>
      </c>
      <c r="AD60">
        <f t="shared" si="15"/>
        <v>-1.5143300160123234</v>
      </c>
      <c r="AE60">
        <v>-10</v>
      </c>
      <c r="AF60">
        <f t="shared" si="16"/>
        <v>-2.5335954760119183E-3</v>
      </c>
      <c r="AG60">
        <v>-51</v>
      </c>
      <c r="AH60">
        <f t="shared" si="17"/>
        <v>-1.2921336927660782E-2</v>
      </c>
      <c r="AJ60">
        <f t="shared" si="18"/>
        <v>0</v>
      </c>
      <c r="AL60">
        <f t="shared" si="19"/>
        <v>0</v>
      </c>
    </row>
    <row r="61" spans="1:38" x14ac:dyDescent="0.2">
      <c r="A61">
        <v>1989.75</v>
      </c>
      <c r="B61">
        <v>401640</v>
      </c>
      <c r="C61">
        <v>3</v>
      </c>
      <c r="D61" s="2">
        <f t="shared" si="0"/>
        <v>7.4693755602031674E-4</v>
      </c>
      <c r="E61">
        <v>3</v>
      </c>
      <c r="F61" s="2">
        <f t="shared" si="1"/>
        <v>7.4693755602031674E-4</v>
      </c>
      <c r="G61">
        <f t="shared" si="2"/>
        <v>0</v>
      </c>
      <c r="H61" s="2">
        <f t="shared" si="3"/>
        <v>0</v>
      </c>
      <c r="I61">
        <v>55</v>
      </c>
      <c r="J61" s="2">
        <f t="shared" si="4"/>
        <v>1.3693855193705806E-2</v>
      </c>
      <c r="L61" s="2">
        <f t="shared" si="5"/>
        <v>0</v>
      </c>
      <c r="N61" s="2">
        <f t="shared" si="6"/>
        <v>0</v>
      </c>
      <c r="O61">
        <f t="shared" si="7"/>
        <v>3</v>
      </c>
      <c r="P61" s="2">
        <f t="shared" si="8"/>
        <v>7.4693755602031674E-4</v>
      </c>
      <c r="Q61">
        <f t="shared" si="9"/>
        <v>58</v>
      </c>
      <c r="R61" s="2">
        <f t="shared" si="10"/>
        <v>1.4440792749726122E-2</v>
      </c>
      <c r="T61" s="2">
        <f t="shared" si="11"/>
        <v>0</v>
      </c>
      <c r="U61">
        <v>55</v>
      </c>
      <c r="V61" s="2">
        <f t="shared" si="12"/>
        <v>1.3693855193705806E-2</v>
      </c>
      <c r="X61" s="2">
        <f t="shared" si="13"/>
        <v>0</v>
      </c>
      <c r="Z61">
        <f t="shared" si="14"/>
        <v>0</v>
      </c>
      <c r="AB61">
        <f t="shared" si="20"/>
        <v>0</v>
      </c>
      <c r="AD61">
        <f t="shared" si="15"/>
        <v>0</v>
      </c>
      <c r="AF61">
        <f t="shared" si="16"/>
        <v>0</v>
      </c>
      <c r="AG61">
        <v>3</v>
      </c>
      <c r="AH61">
        <f t="shared" si="17"/>
        <v>7.4693755602031674E-4</v>
      </c>
      <c r="AJ61">
        <f t="shared" si="18"/>
        <v>0</v>
      </c>
      <c r="AL61">
        <f t="shared" si="19"/>
        <v>0</v>
      </c>
    </row>
    <row r="62" spans="1:38" x14ac:dyDescent="0.2">
      <c r="A62">
        <v>1990</v>
      </c>
      <c r="B62">
        <v>409084</v>
      </c>
      <c r="C62">
        <v>-905</v>
      </c>
      <c r="D62" s="2">
        <f t="shared" si="0"/>
        <v>-0.2212259584828544</v>
      </c>
      <c r="E62">
        <v>-25</v>
      </c>
      <c r="F62" s="2">
        <f t="shared" si="1"/>
        <v>-6.1112143227307842E-3</v>
      </c>
      <c r="G62">
        <v>-3310</v>
      </c>
      <c r="H62" s="2">
        <f t="shared" si="3"/>
        <v>-0.80912477632955582</v>
      </c>
      <c r="I62">
        <v>-25</v>
      </c>
      <c r="J62" s="2">
        <f t="shared" si="4"/>
        <v>-6.1112143227307842E-3</v>
      </c>
      <c r="K62">
        <v>-3419</v>
      </c>
      <c r="L62" s="2">
        <f t="shared" si="5"/>
        <v>-0.83576967077666209</v>
      </c>
      <c r="N62" s="2">
        <f t="shared" si="6"/>
        <v>0</v>
      </c>
      <c r="O62">
        <f t="shared" si="7"/>
        <v>2514</v>
      </c>
      <c r="P62" s="2">
        <f t="shared" si="8"/>
        <v>0.61454371229380766</v>
      </c>
      <c r="Q62">
        <f t="shared" si="9"/>
        <v>-930</v>
      </c>
      <c r="R62" s="2">
        <f t="shared" si="10"/>
        <v>-0.22733717280558513</v>
      </c>
      <c r="T62" s="2">
        <f t="shared" si="11"/>
        <v>0</v>
      </c>
      <c r="U62">
        <v>-70</v>
      </c>
      <c r="V62" s="2">
        <f t="shared" si="12"/>
        <v>-1.7111400103646195E-2</v>
      </c>
      <c r="W62">
        <v>45</v>
      </c>
      <c r="X62" s="2">
        <f t="shared" si="13"/>
        <v>1.1000185780915411E-2</v>
      </c>
      <c r="Z62">
        <f t="shared" si="14"/>
        <v>0</v>
      </c>
      <c r="AB62">
        <f t="shared" si="20"/>
        <v>0</v>
      </c>
      <c r="AD62">
        <f t="shared" si="15"/>
        <v>0</v>
      </c>
      <c r="AE62">
        <v>-61</v>
      </c>
      <c r="AF62">
        <f t="shared" si="16"/>
        <v>-1.4911362947463112E-2</v>
      </c>
      <c r="AG62">
        <v>-25</v>
      </c>
      <c r="AH62">
        <f t="shared" si="17"/>
        <v>-6.1112143227307842E-3</v>
      </c>
      <c r="AJ62">
        <f t="shared" si="18"/>
        <v>0</v>
      </c>
      <c r="AL62">
        <f t="shared" si="19"/>
        <v>0</v>
      </c>
    </row>
    <row r="63" spans="1:38" x14ac:dyDescent="0.2">
      <c r="A63">
        <v>1990.25</v>
      </c>
      <c r="B63">
        <v>416748</v>
      </c>
      <c r="C63">
        <v>0</v>
      </c>
      <c r="D63" s="2">
        <f t="shared" si="0"/>
        <v>0</v>
      </c>
      <c r="E63">
        <v>0</v>
      </c>
      <c r="F63" s="2">
        <f t="shared" si="1"/>
        <v>0</v>
      </c>
      <c r="G63">
        <f t="shared" si="2"/>
        <v>0</v>
      </c>
      <c r="H63" s="2">
        <f t="shared" si="3"/>
        <v>0</v>
      </c>
      <c r="J63" s="2">
        <f t="shared" si="4"/>
        <v>0</v>
      </c>
      <c r="L63" s="2">
        <f t="shared" si="5"/>
        <v>0</v>
      </c>
      <c r="N63" s="2">
        <f t="shared" si="6"/>
        <v>0</v>
      </c>
      <c r="O63">
        <f t="shared" si="7"/>
        <v>0</v>
      </c>
      <c r="P63" s="2">
        <f t="shared" si="8"/>
        <v>0</v>
      </c>
      <c r="Q63">
        <f t="shared" si="9"/>
        <v>0</v>
      </c>
      <c r="R63" s="2">
        <f t="shared" si="10"/>
        <v>0</v>
      </c>
      <c r="T63" s="2">
        <f t="shared" si="11"/>
        <v>0</v>
      </c>
      <c r="V63" s="2">
        <f t="shared" si="12"/>
        <v>0</v>
      </c>
      <c r="W63" s="1"/>
      <c r="X63" s="2">
        <f t="shared" si="13"/>
        <v>0</v>
      </c>
      <c r="Z63">
        <f t="shared" si="14"/>
        <v>0</v>
      </c>
      <c r="AA63">
        <v>0</v>
      </c>
      <c r="AB63">
        <f>AA63/B63*100</f>
        <v>0</v>
      </c>
      <c r="AD63">
        <f t="shared" si="15"/>
        <v>0</v>
      </c>
      <c r="AF63">
        <f t="shared" si="16"/>
        <v>0</v>
      </c>
      <c r="AH63">
        <f t="shared" si="17"/>
        <v>0</v>
      </c>
      <c r="AJ63">
        <f t="shared" si="18"/>
        <v>0</v>
      </c>
      <c r="AL63">
        <f t="shared" si="19"/>
        <v>0</v>
      </c>
    </row>
    <row r="64" spans="1:38" x14ac:dyDescent="0.2">
      <c r="A64">
        <v>1990.5</v>
      </c>
      <c r="B64">
        <v>414244</v>
      </c>
      <c r="C64">
        <v>293</v>
      </c>
      <c r="D64" s="2">
        <f t="shared" si="0"/>
        <v>7.0731259837197399E-2</v>
      </c>
      <c r="E64">
        <v>282</v>
      </c>
      <c r="F64" s="2">
        <f t="shared" si="1"/>
        <v>6.8075820048087599E-2</v>
      </c>
      <c r="G64">
        <f t="shared" si="2"/>
        <v>11</v>
      </c>
      <c r="H64" s="2">
        <f t="shared" si="3"/>
        <v>2.6554397891098E-3</v>
      </c>
      <c r="I64">
        <v>91</v>
      </c>
      <c r="J64" s="2">
        <f t="shared" si="4"/>
        <v>2.19677291644538E-2</v>
      </c>
      <c r="L64" s="2">
        <f t="shared" si="5"/>
        <v>0</v>
      </c>
      <c r="N64" s="2">
        <f t="shared" si="6"/>
        <v>0</v>
      </c>
      <c r="O64">
        <f t="shared" si="7"/>
        <v>293</v>
      </c>
      <c r="P64" s="2">
        <f t="shared" si="8"/>
        <v>7.0731259837197399E-2</v>
      </c>
      <c r="Q64">
        <f t="shared" si="9"/>
        <v>384</v>
      </c>
      <c r="R64" s="2">
        <f t="shared" si="10"/>
        <v>9.2698989001651202E-2</v>
      </c>
      <c r="T64" s="2">
        <f t="shared" si="11"/>
        <v>0</v>
      </c>
      <c r="U64">
        <v>85</v>
      </c>
      <c r="V64" s="2">
        <f t="shared" si="12"/>
        <v>2.0519307461303E-2</v>
      </c>
      <c r="W64">
        <v>6</v>
      </c>
      <c r="X64" s="2">
        <f t="shared" si="13"/>
        <v>1.4484217031508E-3</v>
      </c>
      <c r="Z64">
        <f t="shared" si="14"/>
        <v>0</v>
      </c>
      <c r="AA64">
        <v>442</v>
      </c>
      <c r="AB64">
        <f>AA64/B64*100</f>
        <v>0.1067003987987756</v>
      </c>
      <c r="AC64">
        <v>357</v>
      </c>
      <c r="AD64">
        <f t="shared" si="15"/>
        <v>8.6181091337472593E-2</v>
      </c>
      <c r="AF64">
        <f t="shared" si="16"/>
        <v>0</v>
      </c>
      <c r="AG64">
        <v>-75</v>
      </c>
      <c r="AH64">
        <f t="shared" si="17"/>
        <v>-1.8105271289385001E-2</v>
      </c>
      <c r="AJ64">
        <f t="shared" si="18"/>
        <v>0</v>
      </c>
      <c r="AL64">
        <f t="shared" si="19"/>
        <v>0</v>
      </c>
    </row>
    <row r="65" spans="1:38" x14ac:dyDescent="0.2">
      <c r="A65">
        <v>1990.75</v>
      </c>
      <c r="B65">
        <v>419372</v>
      </c>
      <c r="C65">
        <v>-103</v>
      </c>
      <c r="D65" s="2">
        <f t="shared" si="0"/>
        <v>-2.4560533368942133E-2</v>
      </c>
      <c r="E65">
        <v>-103</v>
      </c>
      <c r="F65" s="2">
        <f t="shared" si="1"/>
        <v>-2.4560533368942133E-2</v>
      </c>
      <c r="G65">
        <f t="shared" si="2"/>
        <v>0</v>
      </c>
      <c r="H65" s="2">
        <f t="shared" si="3"/>
        <v>0</v>
      </c>
      <c r="J65" s="2">
        <f t="shared" si="4"/>
        <v>0</v>
      </c>
      <c r="K65">
        <v>-109</v>
      </c>
      <c r="L65" s="2">
        <f t="shared" si="5"/>
        <v>-2.5991244050628082E-2</v>
      </c>
      <c r="N65" s="2">
        <f t="shared" si="6"/>
        <v>0</v>
      </c>
      <c r="O65">
        <f t="shared" si="7"/>
        <v>6</v>
      </c>
      <c r="P65" s="2">
        <f t="shared" si="8"/>
        <v>1.4307106816859494E-3</v>
      </c>
      <c r="Q65">
        <f t="shared" si="9"/>
        <v>-103</v>
      </c>
      <c r="R65" s="2">
        <f t="shared" si="10"/>
        <v>-2.4560533368942133E-2</v>
      </c>
      <c r="T65" s="2">
        <f t="shared" si="11"/>
        <v>0</v>
      </c>
      <c r="V65" s="2">
        <f t="shared" si="12"/>
        <v>0</v>
      </c>
      <c r="W65" s="1"/>
      <c r="X65" s="2">
        <f t="shared" si="13"/>
        <v>0</v>
      </c>
      <c r="Y65">
        <v>-109</v>
      </c>
      <c r="Z65">
        <f t="shared" si="14"/>
        <v>-2.5991244050628082E-2</v>
      </c>
      <c r="AA65">
        <v>7</v>
      </c>
      <c r="AB65">
        <f>AA65/B65*100</f>
        <v>1.6691624619669409E-3</v>
      </c>
      <c r="AC65">
        <v>7</v>
      </c>
      <c r="AD65">
        <f t="shared" si="15"/>
        <v>1.6691624619669409E-3</v>
      </c>
      <c r="AF65">
        <f t="shared" si="16"/>
        <v>0</v>
      </c>
      <c r="AG65">
        <v>-49</v>
      </c>
      <c r="AH65">
        <f t="shared" si="17"/>
        <v>-1.1684137233768587E-2</v>
      </c>
      <c r="AJ65">
        <f t="shared" si="18"/>
        <v>0</v>
      </c>
      <c r="AL65">
        <f t="shared" si="19"/>
        <v>0</v>
      </c>
    </row>
    <row r="66" spans="1:38" x14ac:dyDescent="0.2">
      <c r="A66">
        <v>1991</v>
      </c>
      <c r="B66">
        <v>413640</v>
      </c>
      <c r="C66">
        <v>-3735</v>
      </c>
      <c r="D66" s="2">
        <f t="shared" si="0"/>
        <v>-0.90295909486510006</v>
      </c>
      <c r="E66">
        <v>0</v>
      </c>
      <c r="F66" s="2">
        <f t="shared" si="1"/>
        <v>0</v>
      </c>
      <c r="G66">
        <f t="shared" si="2"/>
        <v>-3735</v>
      </c>
      <c r="H66" s="2">
        <f t="shared" si="3"/>
        <v>-0.90295909486510006</v>
      </c>
      <c r="I66">
        <v>307</v>
      </c>
      <c r="J66" s="2">
        <f t="shared" si="4"/>
        <v>7.4219127743931926E-2</v>
      </c>
      <c r="K66">
        <v>-3735</v>
      </c>
      <c r="L66" s="2">
        <f t="shared" si="5"/>
        <v>-0.90295909486510006</v>
      </c>
      <c r="N66" s="2">
        <f t="shared" si="6"/>
        <v>0</v>
      </c>
      <c r="O66">
        <f t="shared" si="7"/>
        <v>0</v>
      </c>
      <c r="P66" s="2">
        <f t="shared" si="8"/>
        <v>0</v>
      </c>
      <c r="Q66">
        <f t="shared" si="9"/>
        <v>-3428</v>
      </c>
      <c r="R66" s="2">
        <f t="shared" si="10"/>
        <v>-0.82873996712116804</v>
      </c>
      <c r="T66" s="2">
        <f t="shared" si="11"/>
        <v>0</v>
      </c>
      <c r="U66">
        <v>307</v>
      </c>
      <c r="V66" s="2">
        <f t="shared" si="12"/>
        <v>7.4219127743931926E-2</v>
      </c>
      <c r="X66" s="2">
        <f t="shared" si="13"/>
        <v>0</v>
      </c>
      <c r="Z66">
        <f t="shared" si="14"/>
        <v>0</v>
      </c>
      <c r="AA66">
        <v>-3728</v>
      </c>
      <c r="AB66">
        <f>AA66/B66*100</f>
        <v>-0.9012668020500918</v>
      </c>
      <c r="AD66">
        <f t="shared" si="15"/>
        <v>0</v>
      </c>
      <c r="AF66">
        <f t="shared" si="16"/>
        <v>0</v>
      </c>
      <c r="AH66">
        <f t="shared" si="17"/>
        <v>0</v>
      </c>
      <c r="AJ66">
        <f t="shared" si="18"/>
        <v>0</v>
      </c>
      <c r="AL66">
        <f t="shared" si="19"/>
        <v>0</v>
      </c>
    </row>
    <row r="67" spans="1:38" x14ac:dyDescent="0.2">
      <c r="A67">
        <v>1991.25</v>
      </c>
      <c r="B67">
        <v>413960</v>
      </c>
      <c r="C67">
        <v>-705</v>
      </c>
      <c r="D67" s="2">
        <f t="shared" ref="D67:D130" si="21">C67/B67*100</f>
        <v>-0.17030630978838535</v>
      </c>
      <c r="E67">
        <v>-705</v>
      </c>
      <c r="F67" s="2">
        <f t="shared" ref="F67:F130" si="22">E67/B67*100</f>
        <v>-0.17030630978838535</v>
      </c>
      <c r="G67">
        <f t="shared" ref="G67:G130" si="23">C67-E67</f>
        <v>0</v>
      </c>
      <c r="H67" s="2">
        <f t="shared" ref="H67:H130" si="24">G67/B67*100</f>
        <v>0</v>
      </c>
      <c r="J67" s="2">
        <f t="shared" ref="J67:J130" si="25">I67/B67*100</f>
        <v>0</v>
      </c>
      <c r="K67">
        <v>-280</v>
      </c>
      <c r="L67" s="2">
        <f t="shared" ref="L67:L130" si="26">K67/B67*100</f>
        <v>-6.7639385447869363E-2</v>
      </c>
      <c r="N67" s="2">
        <f t="shared" ref="N67:N130" si="27">M67/B67*100</f>
        <v>0</v>
      </c>
      <c r="O67">
        <f t="shared" ref="O67:O130" si="28">C67-K67-M67</f>
        <v>-425</v>
      </c>
      <c r="P67" s="2">
        <f t="shared" ref="P67:P130" si="29">O67/B67*100</f>
        <v>-0.102666924340516</v>
      </c>
      <c r="Q67">
        <f t="shared" ref="Q67:Q130" si="30">C67+I67</f>
        <v>-705</v>
      </c>
      <c r="R67" s="2">
        <f t="shared" ref="R67:R130" si="31">Q67/B67*100</f>
        <v>-0.17030630978838535</v>
      </c>
      <c r="T67" s="2">
        <f t="shared" ref="T67:T130" si="32">S67/B67*100</f>
        <v>0</v>
      </c>
      <c r="V67" s="2">
        <f t="shared" ref="V67:V130" si="33">U67/B67*100</f>
        <v>0</v>
      </c>
      <c r="W67" s="1"/>
      <c r="X67" s="2">
        <f t="shared" ref="X67:X130" si="34">W67/B67*100</f>
        <v>0</v>
      </c>
      <c r="Y67">
        <v>-280</v>
      </c>
      <c r="Z67">
        <f t="shared" ref="Z67:Z130" si="35">Y67/B67*100</f>
        <v>-6.7639385447869363E-2</v>
      </c>
      <c r="AB67">
        <f>AA67/B67*100</f>
        <v>0</v>
      </c>
      <c r="AD67">
        <f t="shared" ref="AD67:AD130" si="36">AC67/B67*100</f>
        <v>0</v>
      </c>
      <c r="AE67">
        <v>-280</v>
      </c>
      <c r="AF67">
        <f t="shared" ref="AF67:AF130" si="37">AE67/B67*100</f>
        <v>-6.7639385447869363E-2</v>
      </c>
      <c r="AG67">
        <v>-425</v>
      </c>
      <c r="AH67">
        <f t="shared" ref="AH67:AH130" si="38">AG67/B67*100</f>
        <v>-0.102666924340516</v>
      </c>
      <c r="AJ67">
        <f t="shared" ref="AJ67:AL130" si="39">AI67/B67*100</f>
        <v>0</v>
      </c>
      <c r="AL67">
        <f t="shared" ref="AL67:AL130" si="40">AK67/B67*100</f>
        <v>0</v>
      </c>
    </row>
    <row r="68" spans="1:38" x14ac:dyDescent="0.2">
      <c r="A68">
        <v>1991.5</v>
      </c>
      <c r="B68">
        <v>417180</v>
      </c>
      <c r="C68">
        <v>-389</v>
      </c>
      <c r="D68" s="2">
        <f t="shared" si="21"/>
        <v>-9.3245122009684059E-2</v>
      </c>
      <c r="E68">
        <v>-165</v>
      </c>
      <c r="F68" s="2">
        <f t="shared" si="22"/>
        <v>-3.955127283187114E-2</v>
      </c>
      <c r="G68">
        <f t="shared" si="23"/>
        <v>-224</v>
      </c>
      <c r="H68" s="2">
        <f t="shared" si="24"/>
        <v>-5.3693849177812933E-2</v>
      </c>
      <c r="I68">
        <v>-450</v>
      </c>
      <c r="J68" s="2">
        <f t="shared" si="25"/>
        <v>-0.10786710772328491</v>
      </c>
      <c r="K68">
        <v>-305</v>
      </c>
      <c r="L68" s="2">
        <f t="shared" si="26"/>
        <v>-7.3109928568004218E-2</v>
      </c>
      <c r="N68" s="2">
        <f t="shared" si="27"/>
        <v>0</v>
      </c>
      <c r="O68">
        <f t="shared" si="28"/>
        <v>-84</v>
      </c>
      <c r="P68" s="2">
        <f t="shared" si="29"/>
        <v>-2.0135193441679848E-2</v>
      </c>
      <c r="Q68">
        <f t="shared" si="30"/>
        <v>-839</v>
      </c>
      <c r="R68" s="2">
        <f t="shared" si="31"/>
        <v>-0.20111222973296897</v>
      </c>
      <c r="S68">
        <v>-466</v>
      </c>
      <c r="T68" s="2">
        <f t="shared" si="32"/>
        <v>-0.11170238266455727</v>
      </c>
      <c r="V68" s="2">
        <f t="shared" si="33"/>
        <v>0</v>
      </c>
      <c r="W68">
        <v>16</v>
      </c>
      <c r="X68" s="2">
        <f t="shared" si="34"/>
        <v>3.8352749412723522E-3</v>
      </c>
      <c r="Y68">
        <v>-205</v>
      </c>
      <c r="Z68">
        <f t="shared" si="35"/>
        <v>-4.9139460185052018E-2</v>
      </c>
      <c r="AB68">
        <f t="shared" si="20"/>
        <v>0</v>
      </c>
      <c r="AD68">
        <f t="shared" si="36"/>
        <v>0</v>
      </c>
      <c r="AF68">
        <f t="shared" si="37"/>
        <v>0</v>
      </c>
      <c r="AG68">
        <v>-165</v>
      </c>
      <c r="AH68">
        <f t="shared" si="38"/>
        <v>-3.955127283187114E-2</v>
      </c>
      <c r="AJ68">
        <f t="shared" si="39"/>
        <v>0</v>
      </c>
      <c r="AL68">
        <f t="shared" si="40"/>
        <v>0</v>
      </c>
    </row>
    <row r="69" spans="1:38" x14ac:dyDescent="0.2">
      <c r="A69">
        <v>1991.75</v>
      </c>
      <c r="B69">
        <v>421044</v>
      </c>
      <c r="C69">
        <v>40</v>
      </c>
      <c r="D69" s="2">
        <f t="shared" si="21"/>
        <v>9.500194753992457E-3</v>
      </c>
      <c r="E69">
        <v>40</v>
      </c>
      <c r="F69" s="2">
        <f t="shared" si="22"/>
        <v>9.500194753992457E-3</v>
      </c>
      <c r="G69">
        <f t="shared" si="23"/>
        <v>0</v>
      </c>
      <c r="H69" s="2">
        <f t="shared" si="24"/>
        <v>0</v>
      </c>
      <c r="J69" s="2">
        <f t="shared" si="25"/>
        <v>0</v>
      </c>
      <c r="L69" s="2">
        <f t="shared" si="26"/>
        <v>0</v>
      </c>
      <c r="N69" s="2">
        <f t="shared" si="27"/>
        <v>0</v>
      </c>
      <c r="O69">
        <f t="shared" si="28"/>
        <v>40</v>
      </c>
      <c r="P69" s="2">
        <f t="shared" si="29"/>
        <v>9.500194753992457E-3</v>
      </c>
      <c r="Q69">
        <f t="shared" si="30"/>
        <v>40</v>
      </c>
      <c r="R69" s="2">
        <f t="shared" si="31"/>
        <v>9.500194753992457E-3</v>
      </c>
      <c r="T69" s="2">
        <f t="shared" si="32"/>
        <v>0</v>
      </c>
      <c r="V69" s="2">
        <f t="shared" si="33"/>
        <v>0</v>
      </c>
      <c r="W69" s="1"/>
      <c r="X69" s="2">
        <f t="shared" si="34"/>
        <v>0</v>
      </c>
      <c r="Z69">
        <f t="shared" si="35"/>
        <v>0</v>
      </c>
      <c r="AB69">
        <f t="shared" si="20"/>
        <v>0</v>
      </c>
      <c r="AD69">
        <f t="shared" si="36"/>
        <v>0</v>
      </c>
      <c r="AF69">
        <f t="shared" si="37"/>
        <v>0</v>
      </c>
      <c r="AG69">
        <v>40</v>
      </c>
      <c r="AH69">
        <f t="shared" si="38"/>
        <v>9.500194753992457E-3</v>
      </c>
      <c r="AJ69">
        <f t="shared" si="39"/>
        <v>0</v>
      </c>
      <c r="AL69">
        <f t="shared" si="40"/>
        <v>0</v>
      </c>
    </row>
    <row r="70" spans="1:38" x14ac:dyDescent="0.2">
      <c r="A70">
        <v>1992</v>
      </c>
      <c r="B70">
        <v>427224</v>
      </c>
      <c r="C70">
        <v>65</v>
      </c>
      <c r="D70" s="2">
        <f t="shared" si="21"/>
        <v>1.5214501057992996E-2</v>
      </c>
      <c r="E70">
        <v>-1</v>
      </c>
      <c r="F70" s="2">
        <f t="shared" si="22"/>
        <v>-2.3406924704604611E-4</v>
      </c>
      <c r="G70">
        <f t="shared" si="23"/>
        <v>66</v>
      </c>
      <c r="H70" s="2">
        <f t="shared" si="24"/>
        <v>1.5448570305039041E-2</v>
      </c>
      <c r="J70" s="2">
        <f t="shared" si="25"/>
        <v>0</v>
      </c>
      <c r="K70">
        <v>-1</v>
      </c>
      <c r="L70" s="2">
        <f t="shared" si="26"/>
        <v>-2.3406924704604611E-4</v>
      </c>
      <c r="N70" s="2">
        <f t="shared" si="27"/>
        <v>0</v>
      </c>
      <c r="O70">
        <f t="shared" si="28"/>
        <v>66</v>
      </c>
      <c r="P70" s="2">
        <f t="shared" si="29"/>
        <v>1.5448570305039041E-2</v>
      </c>
      <c r="Q70">
        <f t="shared" si="30"/>
        <v>65</v>
      </c>
      <c r="R70" s="2">
        <f t="shared" si="31"/>
        <v>1.5214501057992996E-2</v>
      </c>
      <c r="T70" s="2">
        <f t="shared" si="32"/>
        <v>0</v>
      </c>
      <c r="V70" s="2">
        <f t="shared" si="33"/>
        <v>0</v>
      </c>
      <c r="W70" s="1"/>
      <c r="X70" s="2">
        <f t="shared" si="34"/>
        <v>0</v>
      </c>
      <c r="Y70" s="5">
        <v>-1</v>
      </c>
      <c r="Z70">
        <f t="shared" si="35"/>
        <v>-2.3406924704604611E-4</v>
      </c>
      <c r="AA70">
        <v>-10</v>
      </c>
      <c r="AB70">
        <f t="shared" si="20"/>
        <v>-2.3406924704604611E-3</v>
      </c>
      <c r="AC70">
        <v>-10</v>
      </c>
      <c r="AD70">
        <f t="shared" si="36"/>
        <v>-2.3406924704604611E-3</v>
      </c>
      <c r="AF70">
        <f t="shared" si="37"/>
        <v>0</v>
      </c>
      <c r="AG70">
        <v>9</v>
      </c>
      <c r="AH70">
        <f t="shared" si="38"/>
        <v>2.1066232234144147E-3</v>
      </c>
      <c r="AJ70">
        <f t="shared" si="39"/>
        <v>0</v>
      </c>
      <c r="AL70">
        <f t="shared" si="40"/>
        <v>0</v>
      </c>
    </row>
    <row r="71" spans="1:38" x14ac:dyDescent="0.2">
      <c r="A71">
        <v>1992.25</v>
      </c>
      <c r="B71">
        <v>428744</v>
      </c>
      <c r="C71">
        <v>-213</v>
      </c>
      <c r="D71" s="2">
        <f t="shared" si="21"/>
        <v>-4.9679995521803216E-2</v>
      </c>
      <c r="E71">
        <v>-248</v>
      </c>
      <c r="F71" s="2">
        <f t="shared" si="22"/>
        <v>-5.7843375067639424E-2</v>
      </c>
      <c r="G71">
        <f t="shared" si="23"/>
        <v>35</v>
      </c>
      <c r="H71" s="2">
        <f t="shared" si="24"/>
        <v>8.1633795458362097E-3</v>
      </c>
      <c r="J71" s="2">
        <f t="shared" si="25"/>
        <v>0</v>
      </c>
      <c r="K71">
        <v>-248</v>
      </c>
      <c r="L71" s="2">
        <f t="shared" si="26"/>
        <v>-5.7843375067639424E-2</v>
      </c>
      <c r="N71" s="2">
        <f t="shared" si="27"/>
        <v>0</v>
      </c>
      <c r="O71">
        <f t="shared" si="28"/>
        <v>35</v>
      </c>
      <c r="P71" s="2">
        <f t="shared" si="29"/>
        <v>8.1633795458362097E-3</v>
      </c>
      <c r="Q71">
        <f t="shared" si="30"/>
        <v>-213</v>
      </c>
      <c r="R71" s="2">
        <f t="shared" si="31"/>
        <v>-4.9679995521803216E-2</v>
      </c>
      <c r="T71" s="2">
        <f t="shared" si="32"/>
        <v>0</v>
      </c>
      <c r="V71" s="2">
        <f t="shared" si="33"/>
        <v>0</v>
      </c>
      <c r="W71" s="1"/>
      <c r="X71" s="2">
        <f t="shared" si="34"/>
        <v>0</v>
      </c>
      <c r="Y71" s="5">
        <v>-248</v>
      </c>
      <c r="Z71">
        <f t="shared" si="35"/>
        <v>-5.7843375067639424E-2</v>
      </c>
      <c r="AA71">
        <v>-28</v>
      </c>
      <c r="AB71">
        <f t="shared" ref="AB71:AB134" si="41">AA71/B71*100</f>
        <v>-6.5307036366689681E-3</v>
      </c>
      <c r="AC71">
        <v>-28</v>
      </c>
      <c r="AD71">
        <f t="shared" si="36"/>
        <v>-6.5307036366689681E-3</v>
      </c>
      <c r="AE71">
        <v>-220</v>
      </c>
      <c r="AF71">
        <f t="shared" si="37"/>
        <v>-5.1312671430970465E-2</v>
      </c>
      <c r="AH71">
        <f t="shared" si="38"/>
        <v>0</v>
      </c>
      <c r="AJ71">
        <f t="shared" si="39"/>
        <v>0</v>
      </c>
      <c r="AL71">
        <f t="shared" si="40"/>
        <v>0</v>
      </c>
    </row>
    <row r="72" spans="1:38" x14ac:dyDescent="0.2">
      <c r="A72">
        <v>1992.5</v>
      </c>
      <c r="B72">
        <v>432880</v>
      </c>
      <c r="C72">
        <v>478</v>
      </c>
      <c r="D72" s="2">
        <f t="shared" si="21"/>
        <v>0.11042321197560524</v>
      </c>
      <c r="E72">
        <v>358</v>
      </c>
      <c r="F72" s="2">
        <f t="shared" si="22"/>
        <v>8.2701903529846604E-2</v>
      </c>
      <c r="G72">
        <f t="shared" si="23"/>
        <v>120</v>
      </c>
      <c r="H72" s="2">
        <f t="shared" si="24"/>
        <v>2.7721308445758638E-2</v>
      </c>
      <c r="I72">
        <v>300</v>
      </c>
      <c r="J72" s="2">
        <f t="shared" si="25"/>
        <v>6.9303271114396603E-2</v>
      </c>
      <c r="K72">
        <v>170</v>
      </c>
      <c r="L72" s="2">
        <f t="shared" si="26"/>
        <v>3.9271853631491403E-2</v>
      </c>
      <c r="M72">
        <v>-39</v>
      </c>
      <c r="N72" s="2">
        <f t="shared" si="27"/>
        <v>-9.0094252448715568E-3</v>
      </c>
      <c r="O72">
        <f t="shared" si="28"/>
        <v>347</v>
      </c>
      <c r="P72" s="2">
        <f t="shared" si="29"/>
        <v>8.0160783588985401E-2</v>
      </c>
      <c r="Q72">
        <f t="shared" si="30"/>
        <v>778</v>
      </c>
      <c r="R72" s="2">
        <f t="shared" si="31"/>
        <v>0.17972648309000186</v>
      </c>
      <c r="T72" s="2">
        <f t="shared" si="32"/>
        <v>0</v>
      </c>
      <c r="U72">
        <v>300</v>
      </c>
      <c r="V72" s="2">
        <f t="shared" si="33"/>
        <v>6.9303271114396603E-2</v>
      </c>
      <c r="W72" s="1"/>
      <c r="X72" s="2">
        <f t="shared" si="34"/>
        <v>0</v>
      </c>
      <c r="Y72" s="5">
        <v>160</v>
      </c>
      <c r="Z72">
        <f t="shared" si="35"/>
        <v>3.6961744594344856E-2</v>
      </c>
      <c r="AA72">
        <v>350</v>
      </c>
      <c r="AB72">
        <f t="shared" si="41"/>
        <v>8.0853816300129375E-2</v>
      </c>
      <c r="AD72">
        <f t="shared" si="36"/>
        <v>0</v>
      </c>
      <c r="AE72">
        <v>-133</v>
      </c>
      <c r="AF72">
        <f t="shared" si="37"/>
        <v>-3.0724450194049159E-2</v>
      </c>
      <c r="AG72">
        <v>287</v>
      </c>
      <c r="AH72">
        <f t="shared" si="38"/>
        <v>6.6300129366106089E-2</v>
      </c>
      <c r="AI72">
        <v>243</v>
      </c>
      <c r="AJ72">
        <f t="shared" si="39"/>
        <v>5.6135649602661243E-2</v>
      </c>
      <c r="AK72">
        <v>-39</v>
      </c>
      <c r="AL72">
        <f t="shared" si="40"/>
        <v>-9.0094252448715568E-3</v>
      </c>
    </row>
    <row r="73" spans="1:38" x14ac:dyDescent="0.2">
      <c r="A73">
        <v>1992.75</v>
      </c>
      <c r="B73">
        <v>441576</v>
      </c>
      <c r="C73">
        <v>1207</v>
      </c>
      <c r="D73" s="2">
        <f t="shared" si="21"/>
        <v>0.2733391307498596</v>
      </c>
      <c r="E73">
        <v>1207</v>
      </c>
      <c r="F73" s="2">
        <f t="shared" si="22"/>
        <v>0.2733391307498596</v>
      </c>
      <c r="G73">
        <f t="shared" si="23"/>
        <v>0</v>
      </c>
      <c r="H73" s="2">
        <f t="shared" si="24"/>
        <v>0</v>
      </c>
      <c r="J73" s="2">
        <f t="shared" si="25"/>
        <v>0</v>
      </c>
      <c r="K73">
        <v>151</v>
      </c>
      <c r="L73" s="2">
        <f t="shared" si="26"/>
        <v>3.4195699041614583E-2</v>
      </c>
      <c r="M73">
        <v>950</v>
      </c>
      <c r="N73" s="2">
        <f t="shared" si="27"/>
        <v>0.21513850390419773</v>
      </c>
      <c r="O73">
        <f t="shared" si="28"/>
        <v>106</v>
      </c>
      <c r="P73" s="2">
        <f t="shared" si="29"/>
        <v>2.4004927804047321E-2</v>
      </c>
      <c r="Q73">
        <f t="shared" si="30"/>
        <v>1207</v>
      </c>
      <c r="R73" s="2">
        <f t="shared" si="31"/>
        <v>0.2733391307498596</v>
      </c>
      <c r="T73" s="2">
        <f t="shared" si="32"/>
        <v>0</v>
      </c>
      <c r="V73" s="2">
        <f t="shared" si="33"/>
        <v>0</v>
      </c>
      <c r="W73" s="1"/>
      <c r="X73" s="2">
        <f t="shared" si="34"/>
        <v>0</v>
      </c>
      <c r="Y73" s="5">
        <v>151</v>
      </c>
      <c r="Z73">
        <f t="shared" si="35"/>
        <v>3.4195699041614583E-2</v>
      </c>
      <c r="AB73">
        <f t="shared" si="41"/>
        <v>0</v>
      </c>
      <c r="AD73">
        <f t="shared" si="36"/>
        <v>0</v>
      </c>
      <c r="AE73">
        <v>121</v>
      </c>
      <c r="AF73">
        <f t="shared" si="37"/>
        <v>2.7401851549903072E-2</v>
      </c>
      <c r="AG73">
        <v>136</v>
      </c>
      <c r="AH73">
        <f t="shared" si="38"/>
        <v>3.0798775295758828E-2</v>
      </c>
      <c r="AJ73">
        <f t="shared" si="39"/>
        <v>0</v>
      </c>
      <c r="AK73">
        <v>950</v>
      </c>
      <c r="AL73">
        <f t="shared" si="40"/>
        <v>0.21513850390419773</v>
      </c>
    </row>
    <row r="74" spans="1:38" x14ac:dyDescent="0.2">
      <c r="A74">
        <v>1993</v>
      </c>
      <c r="B74">
        <v>449028</v>
      </c>
      <c r="C74">
        <v>-6</v>
      </c>
      <c r="D74" s="2">
        <f t="shared" si="21"/>
        <v>-1.3362195675993478E-3</v>
      </c>
      <c r="F74" s="2">
        <f t="shared" si="22"/>
        <v>0</v>
      </c>
      <c r="G74">
        <f t="shared" si="23"/>
        <v>-6</v>
      </c>
      <c r="H74" s="2">
        <f t="shared" si="24"/>
        <v>-1.3362195675993478E-3</v>
      </c>
      <c r="I74">
        <v>2</v>
      </c>
      <c r="J74" s="2">
        <f t="shared" si="25"/>
        <v>4.4540652253311603E-4</v>
      </c>
      <c r="K74">
        <v>-19</v>
      </c>
      <c r="L74" s="2">
        <f t="shared" si="26"/>
        <v>-4.2313619640646019E-3</v>
      </c>
      <c r="N74" s="2">
        <f t="shared" si="27"/>
        <v>0</v>
      </c>
      <c r="O74">
        <f t="shared" si="28"/>
        <v>13</v>
      </c>
      <c r="P74" s="2">
        <f t="shared" si="29"/>
        <v>2.8951423964652537E-3</v>
      </c>
      <c r="Q74">
        <f t="shared" si="30"/>
        <v>-4</v>
      </c>
      <c r="R74" s="2">
        <f t="shared" si="31"/>
        <v>-8.9081304506623206E-4</v>
      </c>
      <c r="T74" s="2">
        <f t="shared" si="32"/>
        <v>0</v>
      </c>
      <c r="U74">
        <v>2</v>
      </c>
      <c r="V74" s="2">
        <f t="shared" si="33"/>
        <v>4.4540652253311603E-4</v>
      </c>
      <c r="X74" s="2">
        <f t="shared" si="34"/>
        <v>0</v>
      </c>
      <c r="Z74">
        <f t="shared" si="35"/>
        <v>0</v>
      </c>
      <c r="AA74">
        <v>-17</v>
      </c>
      <c r="AB74">
        <f t="shared" si="41"/>
        <v>-3.7859554415314856E-3</v>
      </c>
      <c r="AD74">
        <f t="shared" si="36"/>
        <v>0</v>
      </c>
      <c r="AF74">
        <f t="shared" si="37"/>
        <v>0</v>
      </c>
      <c r="AH74">
        <f t="shared" si="38"/>
        <v>0</v>
      </c>
      <c r="AJ74">
        <f t="shared" si="39"/>
        <v>0</v>
      </c>
      <c r="AL74">
        <f t="shared" si="40"/>
        <v>0</v>
      </c>
    </row>
    <row r="75" spans="1:38" x14ac:dyDescent="0.2">
      <c r="A75">
        <v>1993.25</v>
      </c>
      <c r="B75">
        <v>453588</v>
      </c>
      <c r="C75">
        <v>0</v>
      </c>
      <c r="D75" s="2">
        <f t="shared" si="21"/>
        <v>0</v>
      </c>
      <c r="F75" s="2">
        <f t="shared" si="22"/>
        <v>0</v>
      </c>
      <c r="G75">
        <f t="shared" si="23"/>
        <v>0</v>
      </c>
      <c r="H75" s="2">
        <f t="shared" si="24"/>
        <v>0</v>
      </c>
      <c r="I75">
        <v>-270</v>
      </c>
      <c r="J75" s="2">
        <f t="shared" si="25"/>
        <v>-5.9525384269425122E-2</v>
      </c>
      <c r="L75" s="2">
        <f t="shared" si="26"/>
        <v>0</v>
      </c>
      <c r="N75" s="2">
        <f t="shared" si="27"/>
        <v>0</v>
      </c>
      <c r="O75">
        <f t="shared" si="28"/>
        <v>0</v>
      </c>
      <c r="P75" s="2">
        <f t="shared" si="29"/>
        <v>0</v>
      </c>
      <c r="Q75">
        <f t="shared" si="30"/>
        <v>-270</v>
      </c>
      <c r="R75" s="2">
        <f t="shared" si="31"/>
        <v>-5.9525384269425122E-2</v>
      </c>
      <c r="S75">
        <v>-270</v>
      </c>
      <c r="T75" s="2">
        <f t="shared" si="32"/>
        <v>-5.9525384269425122E-2</v>
      </c>
      <c r="V75" s="2">
        <f t="shared" si="33"/>
        <v>0</v>
      </c>
      <c r="X75" s="2">
        <f t="shared" si="34"/>
        <v>0</v>
      </c>
      <c r="Z75">
        <f t="shared" si="35"/>
        <v>0</v>
      </c>
      <c r="AB75">
        <f t="shared" si="41"/>
        <v>0</v>
      </c>
      <c r="AD75">
        <f t="shared" si="36"/>
        <v>0</v>
      </c>
      <c r="AF75">
        <f t="shared" si="37"/>
        <v>0</v>
      </c>
      <c r="AH75">
        <f t="shared" si="38"/>
        <v>0</v>
      </c>
      <c r="AJ75">
        <f t="shared" si="39"/>
        <v>0</v>
      </c>
      <c r="AL75">
        <f t="shared" si="40"/>
        <v>0</v>
      </c>
    </row>
    <row r="76" spans="1:38" x14ac:dyDescent="0.2">
      <c r="A76">
        <v>1993.5</v>
      </c>
      <c r="B76">
        <v>453028</v>
      </c>
      <c r="C76">
        <v>-2162</v>
      </c>
      <c r="D76" s="2">
        <f t="shared" si="21"/>
        <v>-0.47723319529918679</v>
      </c>
      <c r="E76">
        <v>-449</v>
      </c>
      <c r="F76" s="2">
        <f t="shared" si="22"/>
        <v>-9.9110871734197456E-2</v>
      </c>
      <c r="G76">
        <f t="shared" si="23"/>
        <v>-1713</v>
      </c>
      <c r="H76" s="2">
        <f t="shared" si="24"/>
        <v>-0.37812232356498937</v>
      </c>
      <c r="I76">
        <v>38</v>
      </c>
      <c r="J76" s="2">
        <f t="shared" si="25"/>
        <v>8.388002507571277E-3</v>
      </c>
      <c r="K76">
        <v>-2152</v>
      </c>
      <c r="L76" s="2">
        <f t="shared" si="26"/>
        <v>-0.47502582621824696</v>
      </c>
      <c r="N76" s="2">
        <f t="shared" si="27"/>
        <v>0</v>
      </c>
      <c r="O76">
        <f t="shared" si="28"/>
        <v>-10</v>
      </c>
      <c r="P76" s="2">
        <f t="shared" si="29"/>
        <v>-2.2073690809398094E-3</v>
      </c>
      <c r="Q76">
        <f t="shared" si="30"/>
        <v>-2124</v>
      </c>
      <c r="R76" s="2">
        <f t="shared" si="31"/>
        <v>-0.46884519279161552</v>
      </c>
      <c r="T76" s="2">
        <f t="shared" si="32"/>
        <v>0</v>
      </c>
      <c r="U76">
        <v>8</v>
      </c>
      <c r="V76" s="2">
        <f t="shared" si="33"/>
        <v>1.7658952647518478E-3</v>
      </c>
      <c r="W76">
        <v>30</v>
      </c>
      <c r="X76" s="2">
        <f t="shared" si="34"/>
        <v>6.622107242819429E-3</v>
      </c>
      <c r="Y76">
        <v>-449</v>
      </c>
      <c r="Z76">
        <f t="shared" si="35"/>
        <v>-9.9110871734197456E-2</v>
      </c>
      <c r="AA76">
        <v>-493</v>
      </c>
      <c r="AB76">
        <f t="shared" si="41"/>
        <v>-0.10882329569033261</v>
      </c>
      <c r="AC76">
        <v>-501</v>
      </c>
      <c r="AD76">
        <f t="shared" si="36"/>
        <v>-0.11058919095508445</v>
      </c>
      <c r="AE76">
        <v>-9</v>
      </c>
      <c r="AF76">
        <f t="shared" si="37"/>
        <v>-1.9866321728458287E-3</v>
      </c>
      <c r="AG76">
        <v>61</v>
      </c>
      <c r="AH76">
        <f t="shared" si="38"/>
        <v>1.3464951393732837E-2</v>
      </c>
      <c r="AJ76">
        <f t="shared" si="39"/>
        <v>0</v>
      </c>
      <c r="AL76">
        <f t="shared" si="40"/>
        <v>0</v>
      </c>
    </row>
    <row r="77" spans="1:38" x14ac:dyDescent="0.2">
      <c r="A77">
        <v>1993.75</v>
      </c>
      <c r="B77">
        <v>462636</v>
      </c>
      <c r="C77">
        <v>715</v>
      </c>
      <c r="D77" s="2">
        <f t="shared" si="21"/>
        <v>0.15454914879084206</v>
      </c>
      <c r="E77">
        <v>715</v>
      </c>
      <c r="F77" s="2">
        <f t="shared" si="22"/>
        <v>0.15454914879084206</v>
      </c>
      <c r="G77">
        <f t="shared" si="23"/>
        <v>0</v>
      </c>
      <c r="H77" s="2">
        <f t="shared" si="24"/>
        <v>0</v>
      </c>
      <c r="I77">
        <v>851</v>
      </c>
      <c r="J77" s="2">
        <f t="shared" si="25"/>
        <v>0.18394590995944976</v>
      </c>
      <c r="K77">
        <v>-75</v>
      </c>
      <c r="L77" s="2">
        <f t="shared" si="26"/>
        <v>-1.6211449173864551E-2</v>
      </c>
      <c r="N77" s="2">
        <f t="shared" si="27"/>
        <v>0</v>
      </c>
      <c r="O77">
        <f t="shared" si="28"/>
        <v>790</v>
      </c>
      <c r="P77" s="2">
        <f t="shared" si="29"/>
        <v>0.17076059796470661</v>
      </c>
      <c r="Q77">
        <f t="shared" si="30"/>
        <v>1566</v>
      </c>
      <c r="R77" s="2">
        <f t="shared" si="31"/>
        <v>0.33849505875029179</v>
      </c>
      <c r="T77" s="2">
        <f t="shared" si="32"/>
        <v>0</v>
      </c>
      <c r="U77">
        <v>851</v>
      </c>
      <c r="V77" s="2">
        <f t="shared" si="33"/>
        <v>0.18394590995944976</v>
      </c>
      <c r="X77" s="2">
        <f t="shared" si="34"/>
        <v>0</v>
      </c>
      <c r="Y77">
        <v>-75</v>
      </c>
      <c r="Z77">
        <f t="shared" si="35"/>
        <v>-1.6211449173864551E-2</v>
      </c>
      <c r="AA77">
        <v>141</v>
      </c>
      <c r="AB77">
        <f t="shared" si="41"/>
        <v>3.0477524446865356E-2</v>
      </c>
      <c r="AC77">
        <v>-45</v>
      </c>
      <c r="AD77">
        <f t="shared" si="36"/>
        <v>-9.72686950431873E-3</v>
      </c>
      <c r="AE77">
        <v>-30</v>
      </c>
      <c r="AF77">
        <f t="shared" si="37"/>
        <v>-6.4845796695458206E-3</v>
      </c>
      <c r="AG77">
        <v>790</v>
      </c>
      <c r="AH77">
        <f t="shared" si="38"/>
        <v>0.17076059796470661</v>
      </c>
      <c r="AJ77">
        <f t="shared" si="39"/>
        <v>0</v>
      </c>
      <c r="AL77">
        <f t="shared" si="40"/>
        <v>0</v>
      </c>
    </row>
    <row r="78" spans="1:38" x14ac:dyDescent="0.2">
      <c r="A78">
        <v>1994</v>
      </c>
      <c r="B78">
        <v>471940</v>
      </c>
      <c r="C78">
        <v>-1750</v>
      </c>
      <c r="D78" s="2">
        <f t="shared" si="21"/>
        <v>-0.37080984870958172</v>
      </c>
      <c r="E78">
        <v>-90</v>
      </c>
      <c r="F78" s="2">
        <f t="shared" si="22"/>
        <v>-1.9070220790778487E-2</v>
      </c>
      <c r="G78">
        <f t="shared" si="23"/>
        <v>-1660</v>
      </c>
      <c r="H78" s="2">
        <f t="shared" si="24"/>
        <v>-0.35173962791880325</v>
      </c>
      <c r="I78">
        <v>86</v>
      </c>
      <c r="J78" s="2">
        <f t="shared" si="25"/>
        <v>1.8222655422299443E-2</v>
      </c>
      <c r="K78">
        <v>-1685</v>
      </c>
      <c r="L78" s="2">
        <f t="shared" si="26"/>
        <v>-0.35703691147179722</v>
      </c>
      <c r="N78" s="2">
        <f t="shared" si="27"/>
        <v>0</v>
      </c>
      <c r="O78">
        <f t="shared" si="28"/>
        <v>-65</v>
      </c>
      <c r="P78" s="2">
        <f t="shared" si="29"/>
        <v>-1.3772937237784463E-2</v>
      </c>
      <c r="Q78">
        <f t="shared" si="30"/>
        <v>-1664</v>
      </c>
      <c r="R78" s="2">
        <f t="shared" si="31"/>
        <v>-0.35258719328728227</v>
      </c>
      <c r="T78" s="2">
        <f t="shared" si="32"/>
        <v>0</v>
      </c>
      <c r="U78">
        <v>85</v>
      </c>
      <c r="V78" s="2">
        <f t="shared" si="33"/>
        <v>1.8010764080179684E-2</v>
      </c>
      <c r="W78">
        <v>1</v>
      </c>
      <c r="X78" s="2">
        <f t="shared" si="34"/>
        <v>2.1189134211976098E-4</v>
      </c>
      <c r="Y78">
        <v>-25</v>
      </c>
      <c r="Z78">
        <f t="shared" si="35"/>
        <v>-5.2972835529940246E-3</v>
      </c>
      <c r="AA78">
        <v>-1660</v>
      </c>
      <c r="AB78">
        <f t="shared" si="41"/>
        <v>-0.35173962791880325</v>
      </c>
      <c r="AD78">
        <f t="shared" si="36"/>
        <v>0</v>
      </c>
      <c r="AE78">
        <v>23</v>
      </c>
      <c r="AF78">
        <f t="shared" si="37"/>
        <v>4.8735008687545026E-3</v>
      </c>
      <c r="AG78">
        <v>-113</v>
      </c>
      <c r="AH78">
        <f t="shared" si="38"/>
        <v>-2.3943721659532992E-2</v>
      </c>
      <c r="AJ78">
        <f t="shared" si="39"/>
        <v>0</v>
      </c>
      <c r="AL78">
        <f t="shared" si="40"/>
        <v>0</v>
      </c>
    </row>
    <row r="79" spans="1:38" x14ac:dyDescent="0.2">
      <c r="A79">
        <v>1994.25</v>
      </c>
      <c r="B79">
        <v>478092</v>
      </c>
      <c r="C79">
        <v>1608</v>
      </c>
      <c r="D79" s="2">
        <f t="shared" si="21"/>
        <v>0.33633693933385206</v>
      </c>
      <c r="E79">
        <v>-27</v>
      </c>
      <c r="F79" s="2">
        <f t="shared" si="22"/>
        <v>-5.6474486082176657E-3</v>
      </c>
      <c r="G79">
        <f t="shared" si="23"/>
        <v>1635</v>
      </c>
      <c r="H79" s="2">
        <f t="shared" si="24"/>
        <v>0.34198438794206976</v>
      </c>
      <c r="I79">
        <v>285</v>
      </c>
      <c r="J79" s="2">
        <f t="shared" si="25"/>
        <v>5.9611957531186463E-2</v>
      </c>
      <c r="K79">
        <v>-27</v>
      </c>
      <c r="L79" s="2">
        <f t="shared" si="26"/>
        <v>-5.6474486082176657E-3</v>
      </c>
      <c r="N79" s="2">
        <f t="shared" si="27"/>
        <v>0</v>
      </c>
      <c r="O79">
        <f t="shared" si="28"/>
        <v>1635</v>
      </c>
      <c r="P79" s="2">
        <f t="shared" si="29"/>
        <v>0.34198438794206976</v>
      </c>
      <c r="Q79">
        <f t="shared" si="30"/>
        <v>1893</v>
      </c>
      <c r="R79" s="2">
        <f t="shared" si="31"/>
        <v>0.39594889686503854</v>
      </c>
      <c r="T79" s="2">
        <f t="shared" si="32"/>
        <v>0</v>
      </c>
      <c r="U79">
        <v>285</v>
      </c>
      <c r="V79" s="2">
        <f t="shared" si="33"/>
        <v>5.9611957531186463E-2</v>
      </c>
      <c r="X79" s="2">
        <f t="shared" si="34"/>
        <v>0</v>
      </c>
      <c r="Y79">
        <v>-27</v>
      </c>
      <c r="Z79">
        <f t="shared" si="35"/>
        <v>-5.6474486082176657E-3</v>
      </c>
      <c r="AA79">
        <v>1328</v>
      </c>
      <c r="AB79">
        <f t="shared" si="41"/>
        <v>0.27777080561900219</v>
      </c>
      <c r="AC79">
        <v>-2</v>
      </c>
      <c r="AD79">
        <f t="shared" si="36"/>
        <v>-4.183295265346419E-4</v>
      </c>
      <c r="AE79">
        <v>-25</v>
      </c>
      <c r="AF79">
        <f t="shared" si="37"/>
        <v>-5.229119081683024E-3</v>
      </c>
      <c r="AH79">
        <f t="shared" si="38"/>
        <v>0</v>
      </c>
      <c r="AJ79">
        <f t="shared" si="39"/>
        <v>0</v>
      </c>
      <c r="AL79">
        <f t="shared" si="40"/>
        <v>0</v>
      </c>
    </row>
    <row r="80" spans="1:38" x14ac:dyDescent="0.2">
      <c r="A80">
        <v>1994.5</v>
      </c>
      <c r="B80">
        <v>492300</v>
      </c>
      <c r="C80">
        <v>2019</v>
      </c>
      <c r="D80" s="2">
        <f t="shared" si="21"/>
        <v>0.41011578305911028</v>
      </c>
      <c r="E80">
        <v>234</v>
      </c>
      <c r="F80" s="2">
        <f t="shared" si="22"/>
        <v>4.7531992687385741E-2</v>
      </c>
      <c r="G80">
        <f t="shared" si="23"/>
        <v>1785</v>
      </c>
      <c r="H80" s="2">
        <f t="shared" si="24"/>
        <v>0.36258379037172456</v>
      </c>
      <c r="I80">
        <v>361</v>
      </c>
      <c r="J80" s="2">
        <f t="shared" si="25"/>
        <v>7.3329270769855778E-2</v>
      </c>
      <c r="K80">
        <v>1633</v>
      </c>
      <c r="L80" s="2">
        <f t="shared" si="26"/>
        <v>0.3317083079423116</v>
      </c>
      <c r="M80">
        <v>300</v>
      </c>
      <c r="N80" s="2">
        <f t="shared" si="27"/>
        <v>6.0938452163315053E-2</v>
      </c>
      <c r="O80">
        <f t="shared" si="28"/>
        <v>86</v>
      </c>
      <c r="P80" s="2">
        <f t="shared" si="29"/>
        <v>1.7469022953483647E-2</v>
      </c>
      <c r="Q80">
        <f t="shared" si="30"/>
        <v>2380</v>
      </c>
      <c r="R80" s="2">
        <f t="shared" si="31"/>
        <v>0.48344505382896608</v>
      </c>
      <c r="T80" s="2">
        <f t="shared" si="32"/>
        <v>0</v>
      </c>
      <c r="U80">
        <v>292</v>
      </c>
      <c r="V80" s="2">
        <f t="shared" si="33"/>
        <v>5.9313426772293315E-2</v>
      </c>
      <c r="W80">
        <v>69</v>
      </c>
      <c r="X80" s="2">
        <f t="shared" si="34"/>
        <v>1.4015843997562463E-2</v>
      </c>
      <c r="Y80">
        <v>-57</v>
      </c>
      <c r="Z80">
        <f t="shared" si="35"/>
        <v>-1.157830591102986E-2</v>
      </c>
      <c r="AA80">
        <v>35</v>
      </c>
      <c r="AB80">
        <f t="shared" si="41"/>
        <v>7.1094860857200889E-3</v>
      </c>
      <c r="AD80">
        <f t="shared" si="36"/>
        <v>0</v>
      </c>
      <c r="AE80">
        <v>-56</v>
      </c>
      <c r="AF80">
        <f t="shared" si="37"/>
        <v>-1.1375177737152143E-2</v>
      </c>
      <c r="AG80">
        <v>-10</v>
      </c>
      <c r="AH80">
        <f t="shared" si="38"/>
        <v>-2.0312817387771681E-3</v>
      </c>
      <c r="AJ80">
        <f t="shared" si="39"/>
        <v>0</v>
      </c>
      <c r="AK80">
        <v>300</v>
      </c>
      <c r="AL80">
        <f t="shared" si="40"/>
        <v>6.0938452163315053E-2</v>
      </c>
    </row>
    <row r="81" spans="1:38" x14ac:dyDescent="0.2">
      <c r="A81">
        <v>1994.75</v>
      </c>
      <c r="B81">
        <v>489560</v>
      </c>
      <c r="C81">
        <v>-10</v>
      </c>
      <c r="D81" s="2">
        <f t="shared" si="21"/>
        <v>-2.0426505433450443E-3</v>
      </c>
      <c r="E81">
        <v>-10</v>
      </c>
      <c r="F81" s="2">
        <f t="shared" si="22"/>
        <v>-2.0426505433450443E-3</v>
      </c>
      <c r="G81">
        <f t="shared" si="23"/>
        <v>0</v>
      </c>
      <c r="H81" s="2">
        <f t="shared" si="24"/>
        <v>0</v>
      </c>
      <c r="I81">
        <v>1050</v>
      </c>
      <c r="J81" s="2">
        <f t="shared" si="25"/>
        <v>0.21447830705122969</v>
      </c>
      <c r="K81">
        <v>-10</v>
      </c>
      <c r="L81" s="2">
        <f t="shared" si="26"/>
        <v>-2.0426505433450443E-3</v>
      </c>
      <c r="N81" s="2">
        <f t="shared" si="27"/>
        <v>0</v>
      </c>
      <c r="O81">
        <f t="shared" si="28"/>
        <v>0</v>
      </c>
      <c r="P81" s="2">
        <f t="shared" si="29"/>
        <v>0</v>
      </c>
      <c r="Q81">
        <f t="shared" si="30"/>
        <v>1040</v>
      </c>
      <c r="R81" s="2">
        <f t="shared" si="31"/>
        <v>0.21243565650788462</v>
      </c>
      <c r="T81" s="2">
        <f t="shared" si="32"/>
        <v>0</v>
      </c>
      <c r="V81" s="2">
        <f t="shared" si="33"/>
        <v>0</v>
      </c>
      <c r="W81">
        <v>1050</v>
      </c>
      <c r="X81" s="2">
        <f t="shared" si="34"/>
        <v>0.21447830705122969</v>
      </c>
      <c r="Y81">
        <v>-10</v>
      </c>
      <c r="Z81">
        <f t="shared" si="35"/>
        <v>-2.0426505433450443E-3</v>
      </c>
      <c r="AA81">
        <v>1050</v>
      </c>
      <c r="AB81">
        <f t="shared" si="41"/>
        <v>0.21447830705122969</v>
      </c>
      <c r="AD81">
        <f t="shared" si="36"/>
        <v>0</v>
      </c>
      <c r="AE81">
        <v>-10</v>
      </c>
      <c r="AF81">
        <f t="shared" si="37"/>
        <v>-2.0426505433450443E-3</v>
      </c>
      <c r="AH81">
        <f t="shared" si="38"/>
        <v>0</v>
      </c>
      <c r="AJ81">
        <f t="shared" si="39"/>
        <v>0</v>
      </c>
      <c r="AL81">
        <f t="shared" si="40"/>
        <v>0</v>
      </c>
    </row>
    <row r="82" spans="1:38" x14ac:dyDescent="0.2">
      <c r="A82">
        <v>1995</v>
      </c>
      <c r="B82">
        <v>498536</v>
      </c>
      <c r="C82">
        <v>-9</v>
      </c>
      <c r="D82" s="2">
        <f t="shared" si="21"/>
        <v>-1.8052858770479965E-3</v>
      </c>
      <c r="E82">
        <v>-9</v>
      </c>
      <c r="F82" s="2">
        <f t="shared" si="22"/>
        <v>-1.8052858770479965E-3</v>
      </c>
      <c r="G82">
        <f t="shared" si="23"/>
        <v>0</v>
      </c>
      <c r="H82" s="2">
        <f t="shared" si="24"/>
        <v>0</v>
      </c>
      <c r="I82">
        <v>85</v>
      </c>
      <c r="J82" s="2">
        <f t="shared" si="25"/>
        <v>1.7049922172119966E-2</v>
      </c>
      <c r="K82">
        <v>-1</v>
      </c>
      <c r="L82" s="2">
        <f t="shared" si="26"/>
        <v>-2.005873196719996E-4</v>
      </c>
      <c r="N82" s="2">
        <f t="shared" si="27"/>
        <v>0</v>
      </c>
      <c r="O82">
        <f t="shared" si="28"/>
        <v>-8</v>
      </c>
      <c r="P82" s="2">
        <f t="shared" si="29"/>
        <v>-1.6046985573759968E-3</v>
      </c>
      <c r="Q82">
        <f t="shared" si="30"/>
        <v>76</v>
      </c>
      <c r="R82" s="2">
        <f t="shared" si="31"/>
        <v>1.5244636295071969E-2</v>
      </c>
      <c r="T82" s="2">
        <f t="shared" si="32"/>
        <v>0</v>
      </c>
      <c r="U82">
        <v>85</v>
      </c>
      <c r="V82" s="2">
        <f t="shared" si="33"/>
        <v>1.7049922172119966E-2</v>
      </c>
      <c r="X82" s="2">
        <f t="shared" si="34"/>
        <v>0</v>
      </c>
      <c r="Y82">
        <v>-1</v>
      </c>
      <c r="Z82">
        <f t="shared" si="35"/>
        <v>-2.005873196719996E-4</v>
      </c>
      <c r="AB82">
        <f t="shared" si="41"/>
        <v>0</v>
      </c>
      <c r="AC82">
        <v>-1</v>
      </c>
      <c r="AD82">
        <f t="shared" si="36"/>
        <v>-2.005873196719996E-4</v>
      </c>
      <c r="AE82">
        <v>-2</v>
      </c>
      <c r="AF82">
        <f t="shared" si="37"/>
        <v>-4.011746393439992E-4</v>
      </c>
      <c r="AG82">
        <v>-7</v>
      </c>
      <c r="AH82">
        <f t="shared" si="38"/>
        <v>-1.4041112377039973E-3</v>
      </c>
      <c r="AJ82">
        <f t="shared" si="39"/>
        <v>0</v>
      </c>
      <c r="AL82">
        <f t="shared" si="40"/>
        <v>0</v>
      </c>
    </row>
    <row r="83" spans="1:38" x14ac:dyDescent="0.2">
      <c r="A83">
        <v>1995.25</v>
      </c>
      <c r="B83">
        <v>505004</v>
      </c>
      <c r="C83">
        <v>633</v>
      </c>
      <c r="D83" s="2">
        <f t="shared" si="21"/>
        <v>0.12534554181749055</v>
      </c>
      <c r="E83">
        <v>633</v>
      </c>
      <c r="F83" s="2">
        <f t="shared" si="22"/>
        <v>0.12534554181749055</v>
      </c>
      <c r="G83">
        <f t="shared" si="23"/>
        <v>0</v>
      </c>
      <c r="H83" s="2">
        <f t="shared" si="24"/>
        <v>0</v>
      </c>
      <c r="I83">
        <v>701</v>
      </c>
      <c r="J83" s="2">
        <f t="shared" si="25"/>
        <v>0.13881078169677863</v>
      </c>
      <c r="K83">
        <v>-2</v>
      </c>
      <c r="L83" s="2">
        <f t="shared" si="26"/>
        <v>-3.9603646703788482E-4</v>
      </c>
      <c r="M83">
        <v>388</v>
      </c>
      <c r="N83" s="2">
        <f t="shared" si="27"/>
        <v>7.6831074605349658E-2</v>
      </c>
      <c r="O83">
        <f t="shared" si="28"/>
        <v>247</v>
      </c>
      <c r="P83" s="2">
        <f t="shared" si="29"/>
        <v>4.8910503679178784E-2</v>
      </c>
      <c r="Q83">
        <f t="shared" si="30"/>
        <v>1334</v>
      </c>
      <c r="R83" s="2">
        <f t="shared" si="31"/>
        <v>0.26415632351426915</v>
      </c>
      <c r="T83" s="2">
        <f t="shared" si="32"/>
        <v>0</v>
      </c>
      <c r="U83">
        <v>638</v>
      </c>
      <c r="V83" s="2">
        <f t="shared" si="33"/>
        <v>0.12633563298508527</v>
      </c>
      <c r="W83">
        <v>63</v>
      </c>
      <c r="X83" s="2">
        <f t="shared" si="34"/>
        <v>1.2475148711693371E-2</v>
      </c>
      <c r="Y83">
        <v>-2</v>
      </c>
      <c r="Z83">
        <f t="shared" si="35"/>
        <v>-3.9603646703788482E-4</v>
      </c>
      <c r="AA83">
        <v>-1</v>
      </c>
      <c r="AB83">
        <f t="shared" si="41"/>
        <v>-1.9801823351894241E-4</v>
      </c>
      <c r="AC83">
        <v>-10</v>
      </c>
      <c r="AD83">
        <f t="shared" si="36"/>
        <v>-1.980182335189424E-3</v>
      </c>
      <c r="AE83">
        <v>-2</v>
      </c>
      <c r="AF83">
        <f t="shared" si="37"/>
        <v>-3.9603646703788482E-4</v>
      </c>
      <c r="AG83">
        <v>248</v>
      </c>
      <c r="AH83">
        <f t="shared" si="38"/>
        <v>4.9108521912697725E-2</v>
      </c>
      <c r="AJ83">
        <f t="shared" si="39"/>
        <v>0</v>
      </c>
      <c r="AK83">
        <v>388</v>
      </c>
      <c r="AL83">
        <f t="shared" si="40"/>
        <v>7.6831074605349658E-2</v>
      </c>
    </row>
    <row r="84" spans="1:38" x14ac:dyDescent="0.2">
      <c r="A84">
        <v>1995.5</v>
      </c>
      <c r="B84">
        <v>515676</v>
      </c>
      <c r="C84">
        <v>104</v>
      </c>
      <c r="D84" s="2">
        <f t="shared" si="21"/>
        <v>2.0167702200606583E-2</v>
      </c>
      <c r="E84">
        <v>149</v>
      </c>
      <c r="F84" s="2">
        <f t="shared" si="22"/>
        <v>2.8894111806638277E-2</v>
      </c>
      <c r="G84">
        <f t="shared" si="23"/>
        <v>-45</v>
      </c>
      <c r="H84" s="2">
        <f t="shared" si="24"/>
        <v>-8.7264096060316945E-3</v>
      </c>
      <c r="I84">
        <v>3089</v>
      </c>
      <c r="J84" s="2">
        <f t="shared" si="25"/>
        <v>0.59901953940070896</v>
      </c>
      <c r="K84">
        <v>-51</v>
      </c>
      <c r="L84" s="2">
        <f t="shared" si="26"/>
        <v>-9.8899308868359188E-3</v>
      </c>
      <c r="N84" s="2">
        <f t="shared" si="27"/>
        <v>0</v>
      </c>
      <c r="O84">
        <f t="shared" si="28"/>
        <v>155</v>
      </c>
      <c r="P84" s="2">
        <f t="shared" si="29"/>
        <v>3.0057633087442501E-2</v>
      </c>
      <c r="Q84">
        <f t="shared" si="30"/>
        <v>3193</v>
      </c>
      <c r="R84" s="2">
        <f t="shared" si="31"/>
        <v>0.61918724160131555</v>
      </c>
      <c r="T84" s="2">
        <f t="shared" si="32"/>
        <v>0</v>
      </c>
      <c r="U84">
        <v>2561</v>
      </c>
      <c r="V84" s="2">
        <f t="shared" si="33"/>
        <v>0.49662966668993713</v>
      </c>
      <c r="W84">
        <v>528</v>
      </c>
      <c r="X84" s="2">
        <f t="shared" si="34"/>
        <v>0.10238987271077188</v>
      </c>
      <c r="Y84">
        <v>-6</v>
      </c>
      <c r="Z84">
        <f t="shared" si="35"/>
        <v>-1.1635212808042258E-3</v>
      </c>
      <c r="AA84">
        <v>500</v>
      </c>
      <c r="AB84">
        <f t="shared" si="41"/>
        <v>9.6960106733685492E-2</v>
      </c>
      <c r="AD84">
        <f t="shared" si="36"/>
        <v>0</v>
      </c>
      <c r="AE84">
        <v>4</v>
      </c>
      <c r="AF84">
        <f t="shared" si="37"/>
        <v>7.7568085386948396E-4</v>
      </c>
      <c r="AG84">
        <v>155</v>
      </c>
      <c r="AH84">
        <f t="shared" si="38"/>
        <v>3.0057633087442501E-2</v>
      </c>
      <c r="AJ84">
        <f t="shared" si="39"/>
        <v>0</v>
      </c>
      <c r="AL84">
        <f t="shared" si="40"/>
        <v>0</v>
      </c>
    </row>
    <row r="85" spans="1:38" x14ac:dyDescent="0.2">
      <c r="A85">
        <v>1995.75</v>
      </c>
      <c r="B85">
        <v>525816</v>
      </c>
      <c r="C85">
        <v>0</v>
      </c>
      <c r="D85" s="2">
        <f t="shared" si="21"/>
        <v>0</v>
      </c>
      <c r="F85" s="2">
        <f t="shared" si="22"/>
        <v>0</v>
      </c>
      <c r="G85">
        <f t="shared" si="23"/>
        <v>0</v>
      </c>
      <c r="H85" s="2">
        <f t="shared" si="24"/>
        <v>0</v>
      </c>
      <c r="J85" s="2">
        <f t="shared" si="25"/>
        <v>0</v>
      </c>
      <c r="L85" s="2">
        <f t="shared" si="26"/>
        <v>0</v>
      </c>
      <c r="N85" s="2">
        <f t="shared" si="27"/>
        <v>0</v>
      </c>
      <c r="O85">
        <f t="shared" si="28"/>
        <v>0</v>
      </c>
      <c r="P85" s="2">
        <f t="shared" si="29"/>
        <v>0</v>
      </c>
      <c r="Q85">
        <f t="shared" si="30"/>
        <v>0</v>
      </c>
      <c r="R85" s="2">
        <f t="shared" si="31"/>
        <v>0</v>
      </c>
      <c r="T85" s="2">
        <f t="shared" si="32"/>
        <v>0</v>
      </c>
      <c r="V85" s="2">
        <f t="shared" si="33"/>
        <v>0</v>
      </c>
      <c r="W85" s="1"/>
      <c r="X85" s="2">
        <f t="shared" si="34"/>
        <v>0</v>
      </c>
      <c r="Z85">
        <f t="shared" si="35"/>
        <v>0</v>
      </c>
      <c r="AB85">
        <f t="shared" si="41"/>
        <v>0</v>
      </c>
      <c r="AD85">
        <f t="shared" si="36"/>
        <v>0</v>
      </c>
      <c r="AF85">
        <f t="shared" si="37"/>
        <v>0</v>
      </c>
      <c r="AH85">
        <f t="shared" si="38"/>
        <v>0</v>
      </c>
      <c r="AJ85">
        <f t="shared" si="39"/>
        <v>0</v>
      </c>
      <c r="AL85">
        <f t="shared" si="40"/>
        <v>0</v>
      </c>
    </row>
    <row r="86" spans="1:38" x14ac:dyDescent="0.2">
      <c r="A86">
        <v>1996</v>
      </c>
      <c r="B86">
        <v>532716</v>
      </c>
      <c r="C86">
        <v>0</v>
      </c>
      <c r="D86" s="2">
        <f t="shared" si="21"/>
        <v>0</v>
      </c>
      <c r="F86" s="2">
        <f t="shared" si="22"/>
        <v>0</v>
      </c>
      <c r="G86">
        <f t="shared" si="23"/>
        <v>0</v>
      </c>
      <c r="H86" s="2">
        <f t="shared" si="24"/>
        <v>0</v>
      </c>
      <c r="I86">
        <v>3575</v>
      </c>
      <c r="J86" s="2">
        <f t="shared" si="25"/>
        <v>0.67108928584836947</v>
      </c>
      <c r="L86" s="2">
        <f t="shared" si="26"/>
        <v>0</v>
      </c>
      <c r="N86" s="2">
        <f t="shared" si="27"/>
        <v>0</v>
      </c>
      <c r="O86">
        <f t="shared" si="28"/>
        <v>0</v>
      </c>
      <c r="P86" s="2">
        <f t="shared" si="29"/>
        <v>0</v>
      </c>
      <c r="Q86">
        <f t="shared" si="30"/>
        <v>3575</v>
      </c>
      <c r="R86" s="2">
        <f t="shared" si="31"/>
        <v>0.67108928584836947</v>
      </c>
      <c r="T86" s="2">
        <f t="shared" si="32"/>
        <v>0</v>
      </c>
      <c r="U86">
        <v>3565</v>
      </c>
      <c r="V86" s="2">
        <f t="shared" si="33"/>
        <v>0.66921211302082162</v>
      </c>
      <c r="W86">
        <v>10</v>
      </c>
      <c r="X86" s="2">
        <f t="shared" si="34"/>
        <v>1.8771728275478866E-3</v>
      </c>
      <c r="Z86">
        <f t="shared" si="35"/>
        <v>0</v>
      </c>
      <c r="AA86">
        <v>3550</v>
      </c>
      <c r="AB86">
        <f t="shared" si="41"/>
        <v>0.66639635377949979</v>
      </c>
      <c r="AD86">
        <f t="shared" si="36"/>
        <v>0</v>
      </c>
      <c r="AF86">
        <f t="shared" si="37"/>
        <v>0</v>
      </c>
      <c r="AH86">
        <f t="shared" si="38"/>
        <v>0</v>
      </c>
      <c r="AJ86">
        <f t="shared" si="39"/>
        <v>0</v>
      </c>
      <c r="AL86">
        <f t="shared" si="40"/>
        <v>0</v>
      </c>
    </row>
    <row r="87" spans="1:38" x14ac:dyDescent="0.2">
      <c r="A87">
        <v>1996.25</v>
      </c>
      <c r="B87">
        <v>541248</v>
      </c>
      <c r="C87">
        <v>0</v>
      </c>
      <c r="D87" s="2">
        <f t="shared" si="21"/>
        <v>0</v>
      </c>
      <c r="F87" s="2">
        <f t="shared" si="22"/>
        <v>0</v>
      </c>
      <c r="G87">
        <f t="shared" si="23"/>
        <v>0</v>
      </c>
      <c r="H87" s="2">
        <f t="shared" si="24"/>
        <v>0</v>
      </c>
      <c r="J87" s="2">
        <f t="shared" si="25"/>
        <v>0</v>
      </c>
      <c r="L87" s="2">
        <f t="shared" si="26"/>
        <v>0</v>
      </c>
      <c r="N87" s="2">
        <f t="shared" si="27"/>
        <v>0</v>
      </c>
      <c r="O87">
        <f t="shared" si="28"/>
        <v>0</v>
      </c>
      <c r="P87" s="2">
        <f t="shared" si="29"/>
        <v>0</v>
      </c>
      <c r="Q87">
        <f t="shared" si="30"/>
        <v>0</v>
      </c>
      <c r="R87" s="2">
        <f t="shared" si="31"/>
        <v>0</v>
      </c>
      <c r="T87" s="2">
        <f t="shared" si="32"/>
        <v>0</v>
      </c>
      <c r="V87" s="2">
        <f t="shared" si="33"/>
        <v>0</v>
      </c>
      <c r="W87" s="1"/>
      <c r="X87" s="2">
        <f t="shared" si="34"/>
        <v>0</v>
      </c>
      <c r="Z87">
        <f t="shared" si="35"/>
        <v>0</v>
      </c>
      <c r="AB87">
        <f t="shared" si="41"/>
        <v>0</v>
      </c>
      <c r="AD87">
        <f t="shared" si="36"/>
        <v>0</v>
      </c>
      <c r="AF87">
        <f t="shared" si="37"/>
        <v>0</v>
      </c>
      <c r="AH87">
        <f t="shared" si="38"/>
        <v>0</v>
      </c>
      <c r="AJ87">
        <f t="shared" si="39"/>
        <v>0</v>
      </c>
      <c r="AL87">
        <f t="shared" si="40"/>
        <v>0</v>
      </c>
    </row>
    <row r="88" spans="1:38" x14ac:dyDescent="0.2">
      <c r="A88">
        <v>1996.5</v>
      </c>
      <c r="B88">
        <v>544164</v>
      </c>
      <c r="C88">
        <v>0</v>
      </c>
      <c r="D88" s="2">
        <f t="shared" si="21"/>
        <v>0</v>
      </c>
      <c r="F88" s="2">
        <f t="shared" si="22"/>
        <v>0</v>
      </c>
      <c r="G88">
        <f t="shared" si="23"/>
        <v>0</v>
      </c>
      <c r="H88" s="2">
        <f t="shared" si="24"/>
        <v>0</v>
      </c>
      <c r="I88">
        <v>500</v>
      </c>
      <c r="J88" s="2">
        <f t="shared" si="25"/>
        <v>9.1884064362949408E-2</v>
      </c>
      <c r="L88" s="2">
        <f t="shared" si="26"/>
        <v>0</v>
      </c>
      <c r="N88" s="2">
        <f t="shared" si="27"/>
        <v>0</v>
      </c>
      <c r="O88">
        <f t="shared" si="28"/>
        <v>0</v>
      </c>
      <c r="P88" s="2">
        <f t="shared" si="29"/>
        <v>0</v>
      </c>
      <c r="Q88">
        <f t="shared" si="30"/>
        <v>500</v>
      </c>
      <c r="R88" s="2">
        <f t="shared" si="31"/>
        <v>9.1884064362949408E-2</v>
      </c>
      <c r="T88" s="2">
        <f t="shared" si="32"/>
        <v>0</v>
      </c>
      <c r="U88">
        <v>500</v>
      </c>
      <c r="V88" s="2">
        <f t="shared" si="33"/>
        <v>9.1884064362949408E-2</v>
      </c>
      <c r="W88" s="1"/>
      <c r="X88" s="2">
        <f t="shared" si="34"/>
        <v>0</v>
      </c>
      <c r="Z88">
        <f t="shared" si="35"/>
        <v>0</v>
      </c>
      <c r="AA88">
        <v>500</v>
      </c>
      <c r="AB88">
        <f t="shared" si="41"/>
        <v>9.1884064362949408E-2</v>
      </c>
      <c r="AD88">
        <f t="shared" si="36"/>
        <v>0</v>
      </c>
      <c r="AF88">
        <f t="shared" si="37"/>
        <v>0</v>
      </c>
      <c r="AH88">
        <f t="shared" si="38"/>
        <v>0</v>
      </c>
      <c r="AJ88">
        <f t="shared" si="39"/>
        <v>0</v>
      </c>
      <c r="AL88">
        <f t="shared" si="40"/>
        <v>0</v>
      </c>
    </row>
    <row r="89" spans="1:38" x14ac:dyDescent="0.2">
      <c r="A89">
        <v>1996.75</v>
      </c>
      <c r="B89">
        <v>551904</v>
      </c>
      <c r="C89">
        <v>-15</v>
      </c>
      <c r="D89" s="2">
        <f t="shared" si="21"/>
        <v>-2.7178639763437117E-3</v>
      </c>
      <c r="E89">
        <v>-15</v>
      </c>
      <c r="F89" s="2">
        <f t="shared" si="22"/>
        <v>-2.7178639763437117E-3</v>
      </c>
      <c r="G89">
        <f t="shared" si="23"/>
        <v>0</v>
      </c>
      <c r="H89" s="2">
        <f t="shared" si="24"/>
        <v>0</v>
      </c>
      <c r="J89" s="2">
        <f t="shared" si="25"/>
        <v>0</v>
      </c>
      <c r="K89">
        <v>-15</v>
      </c>
      <c r="L89" s="2">
        <f t="shared" si="26"/>
        <v>-2.7178639763437117E-3</v>
      </c>
      <c r="N89" s="2">
        <f t="shared" si="27"/>
        <v>0</v>
      </c>
      <c r="O89">
        <f t="shared" si="28"/>
        <v>0</v>
      </c>
      <c r="P89" s="2">
        <f t="shared" si="29"/>
        <v>0</v>
      </c>
      <c r="Q89">
        <f t="shared" si="30"/>
        <v>-15</v>
      </c>
      <c r="R89" s="2">
        <f t="shared" si="31"/>
        <v>-2.7178639763437117E-3</v>
      </c>
      <c r="T89" s="2">
        <f t="shared" si="32"/>
        <v>0</v>
      </c>
      <c r="V89" s="2">
        <f t="shared" si="33"/>
        <v>0</v>
      </c>
      <c r="W89" s="1"/>
      <c r="X89" s="2">
        <f t="shared" si="34"/>
        <v>0</v>
      </c>
      <c r="Y89">
        <v>-15</v>
      </c>
      <c r="Z89">
        <f t="shared" si="35"/>
        <v>-2.7178639763437117E-3</v>
      </c>
      <c r="AA89">
        <v>-15</v>
      </c>
      <c r="AB89">
        <f t="shared" si="41"/>
        <v>-2.7178639763437117E-3</v>
      </c>
      <c r="AC89">
        <v>-15</v>
      </c>
      <c r="AD89">
        <f t="shared" si="36"/>
        <v>-2.7178639763437117E-3</v>
      </c>
      <c r="AF89">
        <f t="shared" si="37"/>
        <v>0</v>
      </c>
      <c r="AH89">
        <f t="shared" si="38"/>
        <v>0</v>
      </c>
      <c r="AJ89">
        <f t="shared" si="39"/>
        <v>0</v>
      </c>
      <c r="AL89">
        <f t="shared" si="40"/>
        <v>0</v>
      </c>
    </row>
    <row r="90" spans="1:38" x14ac:dyDescent="0.2">
      <c r="A90">
        <v>1997</v>
      </c>
      <c r="B90">
        <v>556768</v>
      </c>
      <c r="C90">
        <v>-75</v>
      </c>
      <c r="D90" s="2">
        <f t="shared" si="21"/>
        <v>-1.3470601758721766E-2</v>
      </c>
      <c r="E90">
        <v>-75</v>
      </c>
      <c r="F90" s="2">
        <f t="shared" si="22"/>
        <v>-1.3470601758721766E-2</v>
      </c>
      <c r="G90">
        <f t="shared" si="23"/>
        <v>0</v>
      </c>
      <c r="H90" s="2">
        <f t="shared" si="24"/>
        <v>0</v>
      </c>
      <c r="J90" s="2">
        <f t="shared" si="25"/>
        <v>0</v>
      </c>
      <c r="K90">
        <v>-75</v>
      </c>
      <c r="L90" s="2">
        <f t="shared" si="26"/>
        <v>-1.3470601758721766E-2</v>
      </c>
      <c r="N90" s="2">
        <f t="shared" si="27"/>
        <v>0</v>
      </c>
      <c r="O90">
        <f t="shared" si="28"/>
        <v>0</v>
      </c>
      <c r="P90" s="2">
        <f t="shared" si="29"/>
        <v>0</v>
      </c>
      <c r="Q90">
        <f t="shared" si="30"/>
        <v>-75</v>
      </c>
      <c r="R90" s="2">
        <f t="shared" si="31"/>
        <v>-1.3470601758721766E-2</v>
      </c>
      <c r="T90" s="2">
        <f t="shared" si="32"/>
        <v>0</v>
      </c>
      <c r="V90" s="2">
        <f t="shared" si="33"/>
        <v>0</v>
      </c>
      <c r="W90" s="1"/>
      <c r="X90" s="2">
        <f t="shared" si="34"/>
        <v>0</v>
      </c>
      <c r="Y90">
        <v>-75</v>
      </c>
      <c r="Z90">
        <f t="shared" si="35"/>
        <v>-1.3470601758721766E-2</v>
      </c>
      <c r="AB90">
        <f t="shared" si="41"/>
        <v>0</v>
      </c>
      <c r="AD90">
        <f t="shared" si="36"/>
        <v>0</v>
      </c>
      <c r="AE90">
        <v>-75</v>
      </c>
      <c r="AF90">
        <f t="shared" si="37"/>
        <v>-1.3470601758721766E-2</v>
      </c>
      <c r="AH90">
        <f t="shared" si="38"/>
        <v>0</v>
      </c>
      <c r="AJ90">
        <f t="shared" si="39"/>
        <v>0</v>
      </c>
      <c r="AL90">
        <f t="shared" si="40"/>
        <v>0</v>
      </c>
    </row>
    <row r="91" spans="1:38" x14ac:dyDescent="0.2">
      <c r="A91">
        <v>1997.25</v>
      </c>
      <c r="B91">
        <v>570832</v>
      </c>
      <c r="C91">
        <v>0</v>
      </c>
      <c r="D91" s="2">
        <f t="shared" si="21"/>
        <v>0</v>
      </c>
      <c r="F91" s="2">
        <f t="shared" si="22"/>
        <v>0</v>
      </c>
      <c r="G91">
        <f t="shared" si="23"/>
        <v>0</v>
      </c>
      <c r="H91" s="2">
        <f t="shared" si="24"/>
        <v>0</v>
      </c>
      <c r="I91">
        <v>100</v>
      </c>
      <c r="J91" s="2">
        <f t="shared" si="25"/>
        <v>1.7518289093813942E-2</v>
      </c>
      <c r="L91" s="2">
        <f t="shared" si="26"/>
        <v>0</v>
      </c>
      <c r="N91" s="2">
        <f t="shared" si="27"/>
        <v>0</v>
      </c>
      <c r="O91">
        <f t="shared" si="28"/>
        <v>0</v>
      </c>
      <c r="P91" s="2">
        <f t="shared" si="29"/>
        <v>0</v>
      </c>
      <c r="Q91">
        <f t="shared" si="30"/>
        <v>100</v>
      </c>
      <c r="R91" s="2">
        <f t="shared" si="31"/>
        <v>1.7518289093813942E-2</v>
      </c>
      <c r="T91" s="2">
        <f t="shared" si="32"/>
        <v>0</v>
      </c>
      <c r="U91">
        <v>100</v>
      </c>
      <c r="V91" s="2">
        <f t="shared" si="33"/>
        <v>1.7518289093813942E-2</v>
      </c>
      <c r="X91" s="2">
        <f t="shared" si="34"/>
        <v>0</v>
      </c>
      <c r="Z91">
        <f t="shared" si="35"/>
        <v>0</v>
      </c>
      <c r="AB91">
        <f t="shared" si="41"/>
        <v>0</v>
      </c>
      <c r="AD91">
        <f t="shared" si="36"/>
        <v>0</v>
      </c>
      <c r="AF91">
        <f t="shared" si="37"/>
        <v>0</v>
      </c>
      <c r="AH91">
        <f t="shared" si="38"/>
        <v>0</v>
      </c>
      <c r="AJ91">
        <f t="shared" si="39"/>
        <v>0</v>
      </c>
      <c r="AL91">
        <f t="shared" si="40"/>
        <v>0</v>
      </c>
    </row>
    <row r="92" spans="1:38" x14ac:dyDescent="0.2">
      <c r="A92">
        <v>1997.5</v>
      </c>
      <c r="B92">
        <v>574756</v>
      </c>
      <c r="C92">
        <v>-3062.1750000000002</v>
      </c>
      <c r="D92" s="2">
        <f t="shared" si="21"/>
        <v>-0.53277825720827632</v>
      </c>
      <c r="E92">
        <v>150.6</v>
      </c>
      <c r="F92" s="2">
        <f t="shared" si="22"/>
        <v>2.6202423289187062E-2</v>
      </c>
      <c r="G92">
        <f t="shared" si="23"/>
        <v>-3212.7750000000001</v>
      </c>
      <c r="H92" s="2">
        <f t="shared" si="24"/>
        <v>-0.5589806804974633</v>
      </c>
      <c r="I92">
        <v>1817</v>
      </c>
      <c r="J92" s="2">
        <f t="shared" si="25"/>
        <v>0.31613415083966068</v>
      </c>
      <c r="K92">
        <v>-3567.1750000000002</v>
      </c>
      <c r="L92" s="2">
        <f t="shared" si="26"/>
        <v>-0.62064162879552376</v>
      </c>
      <c r="M92">
        <v>485</v>
      </c>
      <c r="N92" s="2">
        <f t="shared" si="27"/>
        <v>8.4383634098643592E-2</v>
      </c>
      <c r="O92">
        <f t="shared" si="28"/>
        <v>20</v>
      </c>
      <c r="P92" s="2">
        <f t="shared" si="29"/>
        <v>3.4797374886038602E-3</v>
      </c>
      <c r="Q92">
        <f t="shared" si="30"/>
        <v>-1245.1750000000002</v>
      </c>
      <c r="R92" s="2">
        <f t="shared" si="31"/>
        <v>-0.21664410636861561</v>
      </c>
      <c r="T92" s="2">
        <f t="shared" si="32"/>
        <v>0</v>
      </c>
      <c r="U92">
        <v>1817</v>
      </c>
      <c r="V92" s="2">
        <f t="shared" si="33"/>
        <v>0.31613415083966068</v>
      </c>
      <c r="X92" s="2">
        <f t="shared" si="34"/>
        <v>0</v>
      </c>
      <c r="Y92">
        <v>-29.4</v>
      </c>
      <c r="Z92">
        <f t="shared" si="35"/>
        <v>-5.1152141082476737E-3</v>
      </c>
      <c r="AA92">
        <v>-3145.7750000000001</v>
      </c>
      <c r="AB92">
        <f t="shared" si="41"/>
        <v>-0.5473235599106403</v>
      </c>
      <c r="AC92">
        <v>-18</v>
      </c>
      <c r="AD92">
        <f t="shared" si="36"/>
        <v>-3.1317637397434736E-3</v>
      </c>
      <c r="AF92">
        <f t="shared" si="37"/>
        <v>0</v>
      </c>
      <c r="AH92">
        <f t="shared" si="38"/>
        <v>0</v>
      </c>
      <c r="AI92">
        <v>-11.4</v>
      </c>
      <c r="AJ92">
        <f t="shared" si="39"/>
        <v>-1.9834503685042001E-3</v>
      </c>
      <c r="AK92">
        <v>180</v>
      </c>
      <c r="AL92">
        <f t="shared" si="40"/>
        <v>3.131763739743474E-2</v>
      </c>
    </row>
    <row r="93" spans="1:38" x14ac:dyDescent="0.2">
      <c r="A93">
        <v>1997.75</v>
      </c>
      <c r="B93">
        <v>589996</v>
      </c>
      <c r="C93">
        <v>0</v>
      </c>
      <c r="D93" s="2">
        <f t="shared" si="21"/>
        <v>0</v>
      </c>
      <c r="F93" s="2">
        <f t="shared" si="22"/>
        <v>0</v>
      </c>
      <c r="G93">
        <f t="shared" si="23"/>
        <v>0</v>
      </c>
      <c r="H93" s="2">
        <f t="shared" si="24"/>
        <v>0</v>
      </c>
      <c r="J93" s="2">
        <f t="shared" si="25"/>
        <v>0</v>
      </c>
      <c r="L93" s="2">
        <f t="shared" si="26"/>
        <v>0</v>
      </c>
      <c r="N93" s="2">
        <f t="shared" si="27"/>
        <v>0</v>
      </c>
      <c r="O93">
        <f t="shared" si="28"/>
        <v>0</v>
      </c>
      <c r="P93" s="2">
        <f t="shared" si="29"/>
        <v>0</v>
      </c>
      <c r="Q93">
        <f t="shared" si="30"/>
        <v>0</v>
      </c>
      <c r="R93" s="2">
        <f t="shared" si="31"/>
        <v>0</v>
      </c>
      <c r="T93" s="2">
        <f t="shared" si="32"/>
        <v>0</v>
      </c>
      <c r="V93" s="2">
        <f t="shared" si="33"/>
        <v>0</v>
      </c>
      <c r="W93" s="1"/>
      <c r="X93" s="2">
        <f t="shared" si="34"/>
        <v>0</v>
      </c>
      <c r="Z93">
        <f t="shared" si="35"/>
        <v>0</v>
      </c>
      <c r="AB93">
        <f t="shared" si="41"/>
        <v>0</v>
      </c>
      <c r="AD93">
        <f t="shared" si="36"/>
        <v>0</v>
      </c>
      <c r="AF93">
        <f t="shared" si="37"/>
        <v>0</v>
      </c>
      <c r="AH93">
        <f t="shared" si="38"/>
        <v>0</v>
      </c>
      <c r="AJ93">
        <f t="shared" si="39"/>
        <v>0</v>
      </c>
      <c r="AL93">
        <f t="shared" si="40"/>
        <v>0</v>
      </c>
    </row>
    <row r="94" spans="1:38" x14ac:dyDescent="0.2">
      <c r="A94">
        <v>1998</v>
      </c>
      <c r="B94">
        <v>594196</v>
      </c>
      <c r="C94">
        <v>0</v>
      </c>
      <c r="D94" s="2">
        <f t="shared" si="21"/>
        <v>0</v>
      </c>
      <c r="F94" s="2">
        <f t="shared" si="22"/>
        <v>0</v>
      </c>
      <c r="G94">
        <f t="shared" si="23"/>
        <v>0</v>
      </c>
      <c r="H94" s="2">
        <f t="shared" si="24"/>
        <v>0</v>
      </c>
      <c r="J94" s="2">
        <f t="shared" si="25"/>
        <v>0</v>
      </c>
      <c r="L94" s="2">
        <f t="shared" si="26"/>
        <v>0</v>
      </c>
      <c r="N94" s="2">
        <f t="shared" si="27"/>
        <v>0</v>
      </c>
      <c r="O94">
        <f t="shared" si="28"/>
        <v>0</v>
      </c>
      <c r="P94" s="2">
        <f t="shared" si="29"/>
        <v>0</v>
      </c>
      <c r="Q94">
        <f t="shared" si="30"/>
        <v>0</v>
      </c>
      <c r="R94" s="2">
        <f t="shared" si="31"/>
        <v>0</v>
      </c>
      <c r="T94" s="2">
        <f t="shared" si="32"/>
        <v>0</v>
      </c>
      <c r="V94" s="2">
        <f t="shared" si="33"/>
        <v>0</v>
      </c>
      <c r="W94" s="1"/>
      <c r="X94" s="2">
        <f t="shared" si="34"/>
        <v>0</v>
      </c>
      <c r="Z94">
        <f t="shared" si="35"/>
        <v>0</v>
      </c>
      <c r="AB94">
        <f t="shared" si="41"/>
        <v>0</v>
      </c>
      <c r="AD94">
        <f t="shared" si="36"/>
        <v>0</v>
      </c>
      <c r="AF94">
        <f t="shared" si="37"/>
        <v>0</v>
      </c>
      <c r="AH94">
        <f t="shared" si="38"/>
        <v>0</v>
      </c>
      <c r="AJ94">
        <f t="shared" si="39"/>
        <v>0</v>
      </c>
      <c r="AL94">
        <f t="shared" si="40"/>
        <v>0</v>
      </c>
    </row>
    <row r="95" spans="1:38" x14ac:dyDescent="0.2">
      <c r="A95">
        <v>1998.25</v>
      </c>
      <c r="B95">
        <v>599160</v>
      </c>
      <c r="C95">
        <v>0</v>
      </c>
      <c r="D95" s="2">
        <f t="shared" si="21"/>
        <v>0</v>
      </c>
      <c r="F95" s="2">
        <f t="shared" si="22"/>
        <v>0</v>
      </c>
      <c r="G95">
        <f t="shared" si="23"/>
        <v>0</v>
      </c>
      <c r="H95" s="2">
        <f t="shared" si="24"/>
        <v>0</v>
      </c>
      <c r="J95" s="2">
        <f t="shared" si="25"/>
        <v>0</v>
      </c>
      <c r="L95" s="2">
        <f t="shared" si="26"/>
        <v>0</v>
      </c>
      <c r="N95" s="2">
        <f t="shared" si="27"/>
        <v>0</v>
      </c>
      <c r="O95">
        <f t="shared" si="28"/>
        <v>0</v>
      </c>
      <c r="P95" s="2">
        <f t="shared" si="29"/>
        <v>0</v>
      </c>
      <c r="Q95">
        <f t="shared" si="30"/>
        <v>0</v>
      </c>
      <c r="R95" s="2">
        <f t="shared" si="31"/>
        <v>0</v>
      </c>
      <c r="T95" s="2">
        <f t="shared" si="32"/>
        <v>0</v>
      </c>
      <c r="V95" s="2">
        <f t="shared" si="33"/>
        <v>0</v>
      </c>
      <c r="W95" s="1"/>
      <c r="X95" s="2">
        <f t="shared" si="34"/>
        <v>0</v>
      </c>
      <c r="Z95">
        <f t="shared" si="35"/>
        <v>0</v>
      </c>
      <c r="AB95">
        <f t="shared" si="41"/>
        <v>0</v>
      </c>
      <c r="AD95">
        <f t="shared" si="36"/>
        <v>0</v>
      </c>
      <c r="AF95">
        <f t="shared" si="37"/>
        <v>0</v>
      </c>
      <c r="AH95">
        <f t="shared" si="38"/>
        <v>0</v>
      </c>
      <c r="AJ95">
        <f t="shared" si="39"/>
        <v>0</v>
      </c>
      <c r="AL95">
        <f t="shared" si="40"/>
        <v>0</v>
      </c>
    </row>
    <row r="96" spans="1:38" x14ac:dyDescent="0.2">
      <c r="A96">
        <v>1998.5</v>
      </c>
      <c r="B96">
        <v>609856</v>
      </c>
      <c r="C96">
        <v>403.8</v>
      </c>
      <c r="D96" s="2">
        <f t="shared" si="21"/>
        <v>6.6212351768286284E-2</v>
      </c>
      <c r="E96">
        <v>-458.8</v>
      </c>
      <c r="F96" s="2">
        <f t="shared" si="22"/>
        <v>-7.5230874173575407E-2</v>
      </c>
      <c r="G96">
        <f t="shared" si="23"/>
        <v>862.6</v>
      </c>
      <c r="H96" s="2">
        <f t="shared" si="24"/>
        <v>0.14144322594186171</v>
      </c>
      <c r="I96">
        <v>4470</v>
      </c>
      <c r="J96" s="2">
        <f t="shared" si="25"/>
        <v>0.73295991184804277</v>
      </c>
      <c r="K96">
        <v>-487.4</v>
      </c>
      <c r="L96" s="2">
        <f t="shared" si="26"/>
        <v>-7.9920505824325749E-2</v>
      </c>
      <c r="M96">
        <v>930</v>
      </c>
      <c r="N96" s="2">
        <f t="shared" si="27"/>
        <v>0.15249501521670691</v>
      </c>
      <c r="O96">
        <f t="shared" si="28"/>
        <v>-38.799999999999955</v>
      </c>
      <c r="P96" s="2">
        <f t="shared" si="29"/>
        <v>-6.3621576240948611E-3</v>
      </c>
      <c r="Q96">
        <f t="shared" si="30"/>
        <v>4873.8</v>
      </c>
      <c r="R96" s="2">
        <f t="shared" si="31"/>
        <v>0.7991722636163292</v>
      </c>
      <c r="T96" s="2">
        <f t="shared" si="32"/>
        <v>0</v>
      </c>
      <c r="U96">
        <v>4415</v>
      </c>
      <c r="V96" s="2">
        <f t="shared" si="33"/>
        <v>0.72394138944275377</v>
      </c>
      <c r="W96">
        <v>55</v>
      </c>
      <c r="X96" s="2">
        <f t="shared" si="34"/>
        <v>9.0185224052891175E-3</v>
      </c>
      <c r="Y96">
        <v>-520</v>
      </c>
      <c r="Z96">
        <f t="shared" si="35"/>
        <v>-8.5266030013642566E-2</v>
      </c>
      <c r="AA96">
        <v>4415</v>
      </c>
      <c r="AB96">
        <f t="shared" si="41"/>
        <v>0.72394138944275377</v>
      </c>
      <c r="AD96">
        <f t="shared" si="36"/>
        <v>0</v>
      </c>
      <c r="AE96">
        <v>-520</v>
      </c>
      <c r="AF96">
        <f t="shared" si="37"/>
        <v>-8.5266030013642566E-2</v>
      </c>
      <c r="AG96">
        <v>-38.799999999999997</v>
      </c>
      <c r="AH96">
        <f t="shared" si="38"/>
        <v>-6.362157624094868E-3</v>
      </c>
      <c r="AJ96">
        <f t="shared" si="39"/>
        <v>0</v>
      </c>
      <c r="AK96">
        <v>100</v>
      </c>
      <c r="AL96">
        <f t="shared" si="40"/>
        <v>1.6397313464162032E-2</v>
      </c>
    </row>
    <row r="97" spans="1:38" x14ac:dyDescent="0.2">
      <c r="A97">
        <v>1998.75</v>
      </c>
      <c r="B97">
        <v>621328</v>
      </c>
      <c r="C97">
        <v>0</v>
      </c>
      <c r="D97" s="2">
        <f t="shared" si="21"/>
        <v>0</v>
      </c>
      <c r="F97" s="2">
        <f t="shared" si="22"/>
        <v>0</v>
      </c>
      <c r="G97">
        <f t="shared" si="23"/>
        <v>0</v>
      </c>
      <c r="H97" s="2">
        <f t="shared" si="24"/>
        <v>0</v>
      </c>
      <c r="J97" s="2">
        <f t="shared" si="25"/>
        <v>0</v>
      </c>
      <c r="L97" s="2">
        <f t="shared" si="26"/>
        <v>0</v>
      </c>
      <c r="N97" s="2">
        <f t="shared" si="27"/>
        <v>0</v>
      </c>
      <c r="O97">
        <f t="shared" si="28"/>
        <v>0</v>
      </c>
      <c r="P97" s="2">
        <f t="shared" si="29"/>
        <v>0</v>
      </c>
      <c r="Q97">
        <f t="shared" si="30"/>
        <v>0</v>
      </c>
      <c r="R97" s="2">
        <f t="shared" si="31"/>
        <v>0</v>
      </c>
      <c r="T97" s="2">
        <f t="shared" si="32"/>
        <v>0</v>
      </c>
      <c r="V97" s="2">
        <f t="shared" si="33"/>
        <v>0</v>
      </c>
      <c r="W97" s="1"/>
      <c r="X97" s="2">
        <f t="shared" si="34"/>
        <v>0</v>
      </c>
      <c r="Z97">
        <f t="shared" si="35"/>
        <v>0</v>
      </c>
      <c r="AB97">
        <f t="shared" si="41"/>
        <v>0</v>
      </c>
      <c r="AD97">
        <f t="shared" si="36"/>
        <v>0</v>
      </c>
      <c r="AF97">
        <f t="shared" si="37"/>
        <v>0</v>
      </c>
      <c r="AH97">
        <f t="shared" si="38"/>
        <v>0</v>
      </c>
      <c r="AJ97">
        <f t="shared" si="39"/>
        <v>0</v>
      </c>
      <c r="AL97">
        <f t="shared" si="40"/>
        <v>0</v>
      </c>
    </row>
    <row r="98" spans="1:38" x14ac:dyDescent="0.2">
      <c r="A98">
        <v>1999</v>
      </c>
      <c r="B98">
        <v>627140</v>
      </c>
      <c r="C98">
        <v>0</v>
      </c>
      <c r="D98" s="2">
        <f>C98/B98*100</f>
        <v>0</v>
      </c>
      <c r="F98" s="2">
        <f t="shared" si="22"/>
        <v>0</v>
      </c>
      <c r="G98">
        <f t="shared" si="23"/>
        <v>0</v>
      </c>
      <c r="H98" s="2">
        <f t="shared" si="24"/>
        <v>0</v>
      </c>
      <c r="J98" s="2">
        <f t="shared" si="25"/>
        <v>0</v>
      </c>
      <c r="L98" s="2">
        <f t="shared" si="26"/>
        <v>0</v>
      </c>
      <c r="N98" s="2">
        <f t="shared" si="27"/>
        <v>0</v>
      </c>
      <c r="O98">
        <f t="shared" si="28"/>
        <v>0</v>
      </c>
      <c r="P98" s="2">
        <f t="shared" si="29"/>
        <v>0</v>
      </c>
      <c r="Q98">
        <f t="shared" si="30"/>
        <v>0</v>
      </c>
      <c r="R98" s="2">
        <f t="shared" si="31"/>
        <v>0</v>
      </c>
      <c r="T98" s="2">
        <f t="shared" si="32"/>
        <v>0</v>
      </c>
      <c r="V98" s="2">
        <f t="shared" si="33"/>
        <v>0</v>
      </c>
      <c r="W98" s="1"/>
      <c r="X98" s="2">
        <f t="shared" si="34"/>
        <v>0</v>
      </c>
      <c r="Z98">
        <f t="shared" si="35"/>
        <v>0</v>
      </c>
      <c r="AB98">
        <f t="shared" si="41"/>
        <v>0</v>
      </c>
      <c r="AD98">
        <f t="shared" si="36"/>
        <v>0</v>
      </c>
      <c r="AF98">
        <f t="shared" si="37"/>
        <v>0</v>
      </c>
      <c r="AH98">
        <f t="shared" si="38"/>
        <v>0</v>
      </c>
      <c r="AJ98">
        <f t="shared" si="39"/>
        <v>0</v>
      </c>
      <c r="AL98">
        <f t="shared" si="40"/>
        <v>0</v>
      </c>
    </row>
    <row r="99" spans="1:38" x14ac:dyDescent="0.2">
      <c r="A99">
        <v>1999.25</v>
      </c>
      <c r="B99">
        <v>630808</v>
      </c>
      <c r="C99">
        <v>-65</v>
      </c>
      <c r="D99" s="2">
        <f>C99/B99*100</f>
        <v>-1.0304244714715095E-2</v>
      </c>
      <c r="E99">
        <v>-65</v>
      </c>
      <c r="F99" s="2">
        <f t="shared" si="22"/>
        <v>-1.0304244714715095E-2</v>
      </c>
      <c r="G99">
        <f t="shared" si="23"/>
        <v>0</v>
      </c>
      <c r="H99" s="2">
        <f t="shared" si="24"/>
        <v>0</v>
      </c>
      <c r="J99" s="2">
        <f t="shared" si="25"/>
        <v>0</v>
      </c>
      <c r="K99">
        <v>-120</v>
      </c>
      <c r="L99" s="2">
        <f t="shared" si="26"/>
        <v>-1.9023221011781714E-2</v>
      </c>
      <c r="M99">
        <v>55</v>
      </c>
      <c r="N99" s="2">
        <f t="shared" si="27"/>
        <v>8.7189762970666194E-3</v>
      </c>
      <c r="O99">
        <f t="shared" si="28"/>
        <v>0</v>
      </c>
      <c r="P99" s="2">
        <f t="shared" si="29"/>
        <v>0</v>
      </c>
      <c r="Q99">
        <f t="shared" si="30"/>
        <v>-65</v>
      </c>
      <c r="R99" s="2">
        <f t="shared" si="31"/>
        <v>-1.0304244714715095E-2</v>
      </c>
      <c r="T99" s="2">
        <f t="shared" si="32"/>
        <v>0</v>
      </c>
      <c r="V99" s="2">
        <f t="shared" si="33"/>
        <v>0</v>
      </c>
      <c r="W99" s="1"/>
      <c r="X99" s="2">
        <f t="shared" si="34"/>
        <v>0</v>
      </c>
      <c r="Y99">
        <v>-120</v>
      </c>
      <c r="Z99">
        <f t="shared" si="35"/>
        <v>-1.9023221011781714E-2</v>
      </c>
      <c r="AB99">
        <f t="shared" si="41"/>
        <v>0</v>
      </c>
      <c r="AD99">
        <f t="shared" si="36"/>
        <v>0</v>
      </c>
      <c r="AF99">
        <f t="shared" si="37"/>
        <v>0</v>
      </c>
      <c r="AH99">
        <f t="shared" si="38"/>
        <v>0</v>
      </c>
      <c r="AI99">
        <v>-120</v>
      </c>
      <c r="AJ99">
        <f t="shared" si="39"/>
        <v>-1.9023221011781714E-2</v>
      </c>
      <c r="AK99">
        <v>55</v>
      </c>
      <c r="AL99">
        <f t="shared" si="40"/>
        <v>8.7189762970666194E-3</v>
      </c>
    </row>
    <row r="100" spans="1:38" x14ac:dyDescent="0.2">
      <c r="A100">
        <v>1999.5</v>
      </c>
      <c r="B100">
        <v>642360</v>
      </c>
      <c r="C100">
        <v>-376</v>
      </c>
      <c r="D100" s="2">
        <f>C100/B100*100</f>
        <v>-5.8534155302322692E-2</v>
      </c>
      <c r="F100" s="2">
        <f t="shared" si="22"/>
        <v>0</v>
      </c>
      <c r="G100">
        <f t="shared" si="23"/>
        <v>-376</v>
      </c>
      <c r="H100" s="2">
        <f t="shared" si="24"/>
        <v>-5.8534155302322692E-2</v>
      </c>
      <c r="I100">
        <v>170</v>
      </c>
      <c r="J100" s="2">
        <f t="shared" si="25"/>
        <v>2.6464910642007598E-2</v>
      </c>
      <c r="K100">
        <v>-305</v>
      </c>
      <c r="L100" s="2">
        <f t="shared" si="26"/>
        <v>-4.7481163210660683E-2</v>
      </c>
      <c r="N100" s="2">
        <f t="shared" si="27"/>
        <v>0</v>
      </c>
      <c r="O100">
        <f t="shared" si="28"/>
        <v>-71</v>
      </c>
      <c r="P100" s="2">
        <f t="shared" si="29"/>
        <v>-1.1052992091661997E-2</v>
      </c>
      <c r="Q100">
        <f t="shared" si="30"/>
        <v>-206</v>
      </c>
      <c r="R100" s="2">
        <f t="shared" si="31"/>
        <v>-3.2069244660315084E-2</v>
      </c>
      <c r="T100" s="2">
        <f t="shared" si="32"/>
        <v>0</v>
      </c>
      <c r="U100">
        <v>170</v>
      </c>
      <c r="V100" s="2">
        <f t="shared" si="33"/>
        <v>2.6464910642007598E-2</v>
      </c>
      <c r="X100" s="2">
        <f t="shared" si="34"/>
        <v>0</v>
      </c>
      <c r="Z100">
        <f t="shared" si="35"/>
        <v>0</v>
      </c>
      <c r="AA100">
        <v>-71</v>
      </c>
      <c r="AB100">
        <f t="shared" si="41"/>
        <v>-1.1052992091661997E-2</v>
      </c>
      <c r="AD100">
        <f t="shared" si="36"/>
        <v>0</v>
      </c>
      <c r="AF100">
        <f t="shared" si="37"/>
        <v>0</v>
      </c>
      <c r="AH100">
        <f t="shared" si="38"/>
        <v>0</v>
      </c>
      <c r="AJ100">
        <f t="shared" si="39"/>
        <v>0</v>
      </c>
      <c r="AL100">
        <f t="shared" si="40"/>
        <v>0</v>
      </c>
    </row>
    <row r="101" spans="1:38" x14ac:dyDescent="0.2">
      <c r="A101">
        <v>1999.75</v>
      </c>
      <c r="B101">
        <v>653808</v>
      </c>
      <c r="C101">
        <v>589</v>
      </c>
      <c r="D101" s="2">
        <f>C101/B101*100</f>
        <v>9.0087609818172917E-2</v>
      </c>
      <c r="E101">
        <v>34</v>
      </c>
      <c r="F101" s="2">
        <f t="shared" si="22"/>
        <v>5.2003034530014921E-3</v>
      </c>
      <c r="G101">
        <f t="shared" si="23"/>
        <v>555</v>
      </c>
      <c r="H101" s="2">
        <f t="shared" si="24"/>
        <v>8.488730636517143E-2</v>
      </c>
      <c r="I101">
        <v>2385</v>
      </c>
      <c r="J101" s="2">
        <f t="shared" si="25"/>
        <v>0.36478599221789881</v>
      </c>
      <c r="K101">
        <v>34</v>
      </c>
      <c r="L101" s="2">
        <f t="shared" si="26"/>
        <v>5.2003034530014921E-3</v>
      </c>
      <c r="M101">
        <v>555</v>
      </c>
      <c r="N101" s="2">
        <f t="shared" si="27"/>
        <v>8.488730636517143E-2</v>
      </c>
      <c r="O101">
        <f t="shared" si="28"/>
        <v>0</v>
      </c>
      <c r="P101" s="2">
        <f t="shared" si="29"/>
        <v>0</v>
      </c>
      <c r="Q101">
        <f t="shared" si="30"/>
        <v>2974</v>
      </c>
      <c r="R101" s="2">
        <f t="shared" si="31"/>
        <v>0.45487360203607174</v>
      </c>
      <c r="S101">
        <v>-175</v>
      </c>
      <c r="T101" s="2">
        <f t="shared" si="32"/>
        <v>-2.6766267772801802E-2</v>
      </c>
      <c r="U101">
        <v>2560</v>
      </c>
      <c r="V101" s="2">
        <f t="shared" si="33"/>
        <v>0.39155225999070065</v>
      </c>
      <c r="X101" s="2">
        <f t="shared" si="34"/>
        <v>0</v>
      </c>
      <c r="Y101">
        <v>34</v>
      </c>
      <c r="Z101">
        <f t="shared" si="35"/>
        <v>5.2003034530014921E-3</v>
      </c>
      <c r="AA101">
        <v>210</v>
      </c>
      <c r="AB101">
        <f t="shared" si="41"/>
        <v>3.2119521327362163E-2</v>
      </c>
      <c r="AD101">
        <f t="shared" si="36"/>
        <v>0</v>
      </c>
      <c r="AE101">
        <v>-36</v>
      </c>
      <c r="AF101">
        <f t="shared" si="37"/>
        <v>-5.5062036561192278E-3</v>
      </c>
      <c r="AH101">
        <f t="shared" si="38"/>
        <v>0</v>
      </c>
      <c r="AI101">
        <v>70</v>
      </c>
      <c r="AJ101">
        <f t="shared" si="39"/>
        <v>1.070650710912072E-2</v>
      </c>
      <c r="AL101">
        <f t="shared" si="40"/>
        <v>0</v>
      </c>
    </row>
    <row r="102" spans="1:38" x14ac:dyDescent="0.2">
      <c r="A102">
        <v>2000</v>
      </c>
      <c r="B102">
        <v>673624</v>
      </c>
      <c r="C102">
        <v>0</v>
      </c>
      <c r="D102" s="2">
        <f t="shared" si="21"/>
        <v>0</v>
      </c>
      <c r="F102" s="2">
        <f t="shared" si="22"/>
        <v>0</v>
      </c>
      <c r="G102">
        <f t="shared" si="23"/>
        <v>0</v>
      </c>
      <c r="H102" s="2">
        <f t="shared" si="24"/>
        <v>0</v>
      </c>
      <c r="J102" s="2">
        <f t="shared" si="25"/>
        <v>0</v>
      </c>
      <c r="L102" s="2">
        <f t="shared" si="26"/>
        <v>0</v>
      </c>
      <c r="N102" s="2">
        <f t="shared" si="27"/>
        <v>0</v>
      </c>
      <c r="O102">
        <f t="shared" si="28"/>
        <v>0</v>
      </c>
      <c r="P102" s="2">
        <f t="shared" si="29"/>
        <v>0</v>
      </c>
      <c r="Q102">
        <f t="shared" si="30"/>
        <v>0</v>
      </c>
      <c r="R102" s="2">
        <f t="shared" si="31"/>
        <v>0</v>
      </c>
      <c r="T102" s="2">
        <f t="shared" si="32"/>
        <v>0</v>
      </c>
      <c r="V102" s="2">
        <f t="shared" si="33"/>
        <v>0</v>
      </c>
      <c r="W102" s="1"/>
      <c r="X102" s="2">
        <f t="shared" si="34"/>
        <v>0</v>
      </c>
      <c r="Z102">
        <f t="shared" si="35"/>
        <v>0</v>
      </c>
      <c r="AB102">
        <f t="shared" si="41"/>
        <v>0</v>
      </c>
      <c r="AD102">
        <f t="shared" si="36"/>
        <v>0</v>
      </c>
      <c r="AF102">
        <f t="shared" si="37"/>
        <v>0</v>
      </c>
      <c r="AH102">
        <f t="shared" si="38"/>
        <v>0</v>
      </c>
      <c r="AJ102">
        <f t="shared" si="39"/>
        <v>0</v>
      </c>
      <c r="AL102">
        <f t="shared" si="40"/>
        <v>0</v>
      </c>
    </row>
    <row r="103" spans="1:38" x14ac:dyDescent="0.2">
      <c r="A103">
        <v>2000.25</v>
      </c>
      <c r="B103">
        <v>682104</v>
      </c>
      <c r="C103">
        <v>65</v>
      </c>
      <c r="D103" s="2">
        <f>C103/B103*100</f>
        <v>9.5293386345777185E-3</v>
      </c>
      <c r="E103">
        <v>-50</v>
      </c>
      <c r="F103" s="2">
        <f t="shared" si="22"/>
        <v>-7.3302604881367063E-3</v>
      </c>
      <c r="G103">
        <f t="shared" si="23"/>
        <v>115</v>
      </c>
      <c r="H103" s="2">
        <f t="shared" si="24"/>
        <v>1.6859599122714425E-2</v>
      </c>
      <c r="J103" s="2">
        <f t="shared" si="25"/>
        <v>0</v>
      </c>
      <c r="K103">
        <v>-205</v>
      </c>
      <c r="L103" s="2">
        <f t="shared" si="26"/>
        <v>-3.0054068001360495E-2</v>
      </c>
      <c r="N103" s="2">
        <f t="shared" si="27"/>
        <v>0</v>
      </c>
      <c r="O103">
        <f t="shared" si="28"/>
        <v>270</v>
      </c>
      <c r="P103" s="2">
        <f t="shared" si="29"/>
        <v>3.9583406635938213E-2</v>
      </c>
      <c r="Q103">
        <f t="shared" si="30"/>
        <v>65</v>
      </c>
      <c r="R103" s="2">
        <f t="shared" si="31"/>
        <v>9.5293386345777185E-3</v>
      </c>
      <c r="T103" s="2">
        <f t="shared" si="32"/>
        <v>0</v>
      </c>
      <c r="V103" s="2">
        <f t="shared" si="33"/>
        <v>0</v>
      </c>
      <c r="W103" s="1"/>
      <c r="X103" s="2">
        <f t="shared" si="34"/>
        <v>0</v>
      </c>
      <c r="Y103">
        <v>-50</v>
      </c>
      <c r="Z103">
        <f t="shared" si="35"/>
        <v>-7.3302604881367063E-3</v>
      </c>
      <c r="AA103">
        <v>255</v>
      </c>
      <c r="AB103">
        <f t="shared" si="41"/>
        <v>3.7384328489497201E-2</v>
      </c>
      <c r="AD103">
        <f t="shared" si="36"/>
        <v>0</v>
      </c>
      <c r="AE103">
        <v>-50</v>
      </c>
      <c r="AF103">
        <f t="shared" si="37"/>
        <v>-7.3302604881367063E-3</v>
      </c>
      <c r="AH103">
        <f t="shared" si="38"/>
        <v>0</v>
      </c>
      <c r="AJ103">
        <f t="shared" si="39"/>
        <v>0</v>
      </c>
      <c r="AL103">
        <f t="shared" si="40"/>
        <v>0</v>
      </c>
    </row>
    <row r="104" spans="1:38" x14ac:dyDescent="0.2">
      <c r="A104">
        <v>2000.5</v>
      </c>
      <c r="B104">
        <v>698732</v>
      </c>
      <c r="C104">
        <v>-15932</v>
      </c>
      <c r="D104" s="2">
        <f>C104/B104*100</f>
        <v>-2.2801302931596092</v>
      </c>
      <c r="E104">
        <v>414</v>
      </c>
      <c r="F104" s="2">
        <f t="shared" si="22"/>
        <v>5.9250184620140478E-2</v>
      </c>
      <c r="G104">
        <f t="shared" si="23"/>
        <v>-16346</v>
      </c>
      <c r="H104" s="2">
        <f t="shared" si="24"/>
        <v>-2.3393804777797498</v>
      </c>
      <c r="I104">
        <v>-3387</v>
      </c>
      <c r="J104" s="2">
        <f t="shared" si="25"/>
        <v>-0.48473520605897535</v>
      </c>
      <c r="K104">
        <v>-21861</v>
      </c>
      <c r="L104" s="2">
        <f t="shared" si="26"/>
        <v>-3.1286673574417661</v>
      </c>
      <c r="M104">
        <v>872</v>
      </c>
      <c r="N104" s="2">
        <f t="shared" si="27"/>
        <v>0.12479749031102053</v>
      </c>
      <c r="O104">
        <f t="shared" si="28"/>
        <v>5057</v>
      </c>
      <c r="P104" s="2">
        <f t="shared" si="29"/>
        <v>0.72373957397113631</v>
      </c>
      <c r="Q104">
        <f t="shared" si="30"/>
        <v>-19319</v>
      </c>
      <c r="R104" s="2">
        <f t="shared" si="31"/>
        <v>-2.7648654992185846</v>
      </c>
      <c r="S104">
        <v>-4682</v>
      </c>
      <c r="T104" s="2">
        <f t="shared" si="32"/>
        <v>-0.67007092848187855</v>
      </c>
      <c r="U104">
        <v>1435</v>
      </c>
      <c r="V104" s="2">
        <f t="shared" si="33"/>
        <v>0.20537201673889277</v>
      </c>
      <c r="W104">
        <v>-140</v>
      </c>
      <c r="X104" s="2">
        <f t="shared" si="34"/>
        <v>-2.0036294315989536E-2</v>
      </c>
      <c r="Y104">
        <v>495</v>
      </c>
      <c r="Z104">
        <f t="shared" si="35"/>
        <v>7.0842612045820139E-2</v>
      </c>
      <c r="AA104">
        <v>-20913</v>
      </c>
      <c r="AB104">
        <f t="shared" si="41"/>
        <v>-2.9929930216449225</v>
      </c>
      <c r="AC104">
        <v>495</v>
      </c>
      <c r="AD104">
        <f t="shared" si="36"/>
        <v>7.0842612045820139E-2</v>
      </c>
      <c r="AF104">
        <f t="shared" si="37"/>
        <v>0</v>
      </c>
      <c r="AG104">
        <v>-81</v>
      </c>
      <c r="AH104">
        <f t="shared" si="38"/>
        <v>-1.1592427425679659E-2</v>
      </c>
      <c r="AJ104">
        <f t="shared" si="39"/>
        <v>0</v>
      </c>
      <c r="AL104">
        <f t="shared" si="40"/>
        <v>0</v>
      </c>
    </row>
    <row r="105" spans="1:38" x14ac:dyDescent="0.2">
      <c r="A105">
        <v>2000.75</v>
      </c>
      <c r="B105">
        <v>695080</v>
      </c>
      <c r="D105" s="2">
        <f>C105/B105*100</f>
        <v>0</v>
      </c>
      <c r="F105" s="2">
        <f t="shared" si="22"/>
        <v>0</v>
      </c>
      <c r="G105">
        <f t="shared" si="23"/>
        <v>0</v>
      </c>
      <c r="H105" s="2">
        <f t="shared" si="24"/>
        <v>0</v>
      </c>
      <c r="J105" s="2">
        <f t="shared" si="25"/>
        <v>0</v>
      </c>
      <c r="L105" s="2">
        <f t="shared" si="26"/>
        <v>0</v>
      </c>
      <c r="N105" s="2">
        <f t="shared" si="27"/>
        <v>0</v>
      </c>
      <c r="O105">
        <f t="shared" si="28"/>
        <v>0</v>
      </c>
      <c r="P105" s="2">
        <f t="shared" si="29"/>
        <v>0</v>
      </c>
      <c r="Q105">
        <f t="shared" si="30"/>
        <v>0</v>
      </c>
      <c r="R105" s="2">
        <f t="shared" si="31"/>
        <v>0</v>
      </c>
      <c r="T105" s="2">
        <f t="shared" si="32"/>
        <v>0</v>
      </c>
      <c r="V105" s="2">
        <f t="shared" si="33"/>
        <v>0</v>
      </c>
      <c r="W105" s="1"/>
      <c r="X105" s="2">
        <f t="shared" si="34"/>
        <v>0</v>
      </c>
      <c r="Z105">
        <f t="shared" si="35"/>
        <v>0</v>
      </c>
      <c r="AB105">
        <f t="shared" si="41"/>
        <v>0</v>
      </c>
      <c r="AD105">
        <f t="shared" si="36"/>
        <v>0</v>
      </c>
      <c r="AF105">
        <f t="shared" si="37"/>
        <v>0</v>
      </c>
      <c r="AH105">
        <f t="shared" si="38"/>
        <v>0</v>
      </c>
      <c r="AJ105">
        <f t="shared" si="39"/>
        <v>0</v>
      </c>
      <c r="AL105">
        <f t="shared" si="40"/>
        <v>0</v>
      </c>
    </row>
    <row r="106" spans="1:38" x14ac:dyDescent="0.2">
      <c r="A106">
        <v>2001</v>
      </c>
      <c r="B106">
        <v>714896</v>
      </c>
      <c r="C106">
        <v>18</v>
      </c>
      <c r="D106" s="2">
        <f t="shared" si="21"/>
        <v>2.517848750027976E-3</v>
      </c>
      <c r="F106" s="2">
        <f t="shared" si="22"/>
        <v>0</v>
      </c>
      <c r="G106">
        <f t="shared" si="23"/>
        <v>18</v>
      </c>
      <c r="H106" s="2">
        <f t="shared" si="24"/>
        <v>2.517848750027976E-3</v>
      </c>
      <c r="J106" s="2">
        <f t="shared" si="25"/>
        <v>0</v>
      </c>
      <c r="L106" s="2">
        <f t="shared" si="26"/>
        <v>0</v>
      </c>
      <c r="M106">
        <v>18</v>
      </c>
      <c r="N106" s="2">
        <f t="shared" si="27"/>
        <v>2.517848750027976E-3</v>
      </c>
      <c r="O106">
        <f t="shared" si="28"/>
        <v>0</v>
      </c>
      <c r="P106" s="2">
        <f t="shared" si="29"/>
        <v>0</v>
      </c>
      <c r="Q106">
        <f t="shared" si="30"/>
        <v>18</v>
      </c>
      <c r="R106" s="2">
        <f t="shared" si="31"/>
        <v>2.517848750027976E-3</v>
      </c>
      <c r="T106" s="2">
        <f t="shared" si="32"/>
        <v>0</v>
      </c>
      <c r="V106" s="2">
        <f t="shared" si="33"/>
        <v>0</v>
      </c>
      <c r="W106" s="1"/>
      <c r="X106" s="2">
        <f t="shared" si="34"/>
        <v>0</v>
      </c>
      <c r="Z106">
        <f t="shared" si="35"/>
        <v>0</v>
      </c>
      <c r="AB106">
        <f t="shared" si="41"/>
        <v>0</v>
      </c>
      <c r="AD106">
        <f t="shared" si="36"/>
        <v>0</v>
      </c>
      <c r="AF106">
        <f t="shared" si="37"/>
        <v>0</v>
      </c>
      <c r="AH106">
        <f t="shared" si="38"/>
        <v>0</v>
      </c>
      <c r="AJ106">
        <f t="shared" si="39"/>
        <v>0</v>
      </c>
      <c r="AL106">
        <f t="shared" si="40"/>
        <v>0</v>
      </c>
    </row>
    <row r="107" spans="1:38" x14ac:dyDescent="0.2">
      <c r="A107">
        <v>2001.25</v>
      </c>
      <c r="B107">
        <v>721976</v>
      </c>
      <c r="C107">
        <v>-2114</v>
      </c>
      <c r="D107" s="2">
        <f t="shared" si="21"/>
        <v>-0.2928075171473844</v>
      </c>
      <c r="E107">
        <v>-2114</v>
      </c>
      <c r="F107" s="2">
        <f t="shared" si="22"/>
        <v>-0.2928075171473844</v>
      </c>
      <c r="G107">
        <f t="shared" si="23"/>
        <v>0</v>
      </c>
      <c r="H107" s="2">
        <f t="shared" si="24"/>
        <v>0</v>
      </c>
      <c r="I107">
        <v>70</v>
      </c>
      <c r="J107" s="2">
        <f t="shared" si="25"/>
        <v>9.6956131505756427E-3</v>
      </c>
      <c r="K107">
        <v>-234</v>
      </c>
      <c r="L107" s="2">
        <f t="shared" si="26"/>
        <v>-3.2411049674781436E-2</v>
      </c>
      <c r="N107" s="2">
        <f t="shared" si="27"/>
        <v>0</v>
      </c>
      <c r="O107">
        <f t="shared" si="28"/>
        <v>-1880</v>
      </c>
      <c r="P107" s="2">
        <f t="shared" si="29"/>
        <v>-0.26039646747260298</v>
      </c>
      <c r="Q107">
        <f t="shared" si="30"/>
        <v>-2044</v>
      </c>
      <c r="R107" s="2">
        <f t="shared" si="31"/>
        <v>-0.28311190399680874</v>
      </c>
      <c r="T107" s="2">
        <f t="shared" si="32"/>
        <v>0</v>
      </c>
      <c r="U107">
        <v>70</v>
      </c>
      <c r="V107" s="2">
        <f t="shared" si="33"/>
        <v>9.6956131505756427E-3</v>
      </c>
      <c r="X107" s="2">
        <f t="shared" si="34"/>
        <v>0</v>
      </c>
      <c r="Y107">
        <v>-234</v>
      </c>
      <c r="Z107">
        <f t="shared" si="35"/>
        <v>-3.2411049674781436E-2</v>
      </c>
      <c r="AA107">
        <v>-74</v>
      </c>
      <c r="AB107">
        <f t="shared" si="41"/>
        <v>-1.0249648187751393E-2</v>
      </c>
      <c r="AC107">
        <v>-74</v>
      </c>
      <c r="AD107">
        <f t="shared" si="36"/>
        <v>-1.0249648187751393E-2</v>
      </c>
      <c r="AE107">
        <v>-200</v>
      </c>
      <c r="AF107">
        <f t="shared" si="37"/>
        <v>-2.7701751858787552E-2</v>
      </c>
      <c r="AG107">
        <v>-1840</v>
      </c>
      <c r="AH107">
        <f t="shared" si="38"/>
        <v>-0.25485611710084549</v>
      </c>
      <c r="AJ107">
        <f t="shared" si="39"/>
        <v>0</v>
      </c>
      <c r="AL107">
        <f t="shared" si="40"/>
        <v>0</v>
      </c>
    </row>
    <row r="108" spans="1:38" x14ac:dyDescent="0.2">
      <c r="A108">
        <v>2001.5</v>
      </c>
      <c r="B108">
        <v>736944</v>
      </c>
      <c r="C108">
        <v>-3167.333333333333</v>
      </c>
      <c r="D108" s="2">
        <f t="shared" si="21"/>
        <v>-0.4297929467277477</v>
      </c>
      <c r="E108">
        <v>-2228.3333333333335</v>
      </c>
      <c r="F108" s="2">
        <f t="shared" si="22"/>
        <v>-0.30237485254420055</v>
      </c>
      <c r="G108">
        <f t="shared" si="23"/>
        <v>-938.99999999999955</v>
      </c>
      <c r="H108" s="2">
        <f t="shared" si="24"/>
        <v>-0.12741809418354713</v>
      </c>
      <c r="I108">
        <v>100.7</v>
      </c>
      <c r="J108" s="2">
        <f t="shared" si="25"/>
        <v>1.3664538960897978E-2</v>
      </c>
      <c r="K108">
        <v>-3352.3333333333335</v>
      </c>
      <c r="L108" s="2">
        <f t="shared" si="26"/>
        <v>-0.45489661810576298</v>
      </c>
      <c r="M108">
        <v>522</v>
      </c>
      <c r="N108" s="2">
        <f t="shared" si="27"/>
        <v>7.0833061942291414E-2</v>
      </c>
      <c r="O108">
        <f t="shared" si="28"/>
        <v>-336.99999999999955</v>
      </c>
      <c r="P108" s="2">
        <f t="shared" si="29"/>
        <v>-4.572939056427619E-2</v>
      </c>
      <c r="Q108">
        <f t="shared" si="30"/>
        <v>-3066.6333333333332</v>
      </c>
      <c r="R108" s="2">
        <f t="shared" si="31"/>
        <v>-0.41612840776684978</v>
      </c>
      <c r="T108" s="2">
        <f t="shared" si="32"/>
        <v>0</v>
      </c>
      <c r="V108" s="2">
        <f t="shared" si="33"/>
        <v>0</v>
      </c>
      <c r="W108">
        <v>100.7</v>
      </c>
      <c r="X108" s="2">
        <f t="shared" si="34"/>
        <v>1.3664538960897978E-2</v>
      </c>
      <c r="Y108">
        <v>-2228.3333333333335</v>
      </c>
      <c r="Z108">
        <f t="shared" si="35"/>
        <v>-0.30237485254420055</v>
      </c>
      <c r="AA108">
        <v>-1700</v>
      </c>
      <c r="AB108">
        <f t="shared" si="41"/>
        <v>-0.23068238563581492</v>
      </c>
      <c r="AC108">
        <v>-1700</v>
      </c>
      <c r="AD108">
        <f t="shared" si="36"/>
        <v>-0.23068238563581492</v>
      </c>
      <c r="AE108">
        <v>146.66666666666669</v>
      </c>
      <c r="AF108">
        <f t="shared" si="37"/>
        <v>1.9902009741129132E-2</v>
      </c>
      <c r="AG108">
        <v>-675</v>
      </c>
      <c r="AH108">
        <f t="shared" si="38"/>
        <v>-9.1594476649514756E-2</v>
      </c>
      <c r="AJ108">
        <f t="shared" si="39"/>
        <v>0</v>
      </c>
      <c r="AL108">
        <f t="shared" si="40"/>
        <v>0</v>
      </c>
    </row>
    <row r="109" spans="1:38" x14ac:dyDescent="0.2">
      <c r="A109">
        <v>2001.75</v>
      </c>
      <c r="B109">
        <v>747292</v>
      </c>
      <c r="D109" s="2">
        <f t="shared" si="21"/>
        <v>0</v>
      </c>
      <c r="F109" s="2">
        <f t="shared" si="22"/>
        <v>0</v>
      </c>
      <c r="G109">
        <f t="shared" si="23"/>
        <v>0</v>
      </c>
      <c r="H109" s="2">
        <f t="shared" si="24"/>
        <v>0</v>
      </c>
      <c r="J109" s="2">
        <f t="shared" si="25"/>
        <v>0</v>
      </c>
      <c r="L109" s="2">
        <f t="shared" si="26"/>
        <v>0</v>
      </c>
      <c r="N109" s="2">
        <f t="shared" si="27"/>
        <v>0</v>
      </c>
      <c r="O109">
        <f t="shared" si="28"/>
        <v>0</v>
      </c>
      <c r="P109" s="2">
        <f t="shared" si="29"/>
        <v>0</v>
      </c>
      <c r="Q109">
        <f t="shared" si="30"/>
        <v>0</v>
      </c>
      <c r="R109" s="2">
        <f t="shared" si="31"/>
        <v>0</v>
      </c>
      <c r="T109" s="2">
        <f t="shared" si="32"/>
        <v>0</v>
      </c>
      <c r="V109" s="2">
        <f t="shared" si="33"/>
        <v>0</v>
      </c>
      <c r="W109" s="1"/>
      <c r="X109" s="2">
        <f t="shared" si="34"/>
        <v>0</v>
      </c>
      <c r="Z109">
        <f t="shared" si="35"/>
        <v>0</v>
      </c>
      <c r="AB109">
        <f t="shared" si="41"/>
        <v>0</v>
      </c>
      <c r="AD109">
        <f t="shared" si="36"/>
        <v>0</v>
      </c>
      <c r="AF109">
        <f t="shared" si="37"/>
        <v>0</v>
      </c>
      <c r="AH109">
        <f t="shared" si="38"/>
        <v>0</v>
      </c>
      <c r="AJ109">
        <f t="shared" si="39"/>
        <v>0</v>
      </c>
      <c r="AL109">
        <f t="shared" si="40"/>
        <v>0</v>
      </c>
    </row>
    <row r="110" spans="1:38" x14ac:dyDescent="0.2">
      <c r="A110">
        <v>2002</v>
      </c>
      <c r="B110">
        <v>763740</v>
      </c>
      <c r="D110" s="2">
        <f t="shared" si="21"/>
        <v>0</v>
      </c>
      <c r="F110" s="2">
        <f t="shared" si="22"/>
        <v>0</v>
      </c>
      <c r="G110">
        <f t="shared" si="23"/>
        <v>0</v>
      </c>
      <c r="H110" s="2">
        <f t="shared" si="24"/>
        <v>0</v>
      </c>
      <c r="J110" s="2">
        <f t="shared" si="25"/>
        <v>0</v>
      </c>
      <c r="L110" s="2">
        <f t="shared" si="26"/>
        <v>0</v>
      </c>
      <c r="N110" s="2">
        <f t="shared" si="27"/>
        <v>0</v>
      </c>
      <c r="O110">
        <f t="shared" si="28"/>
        <v>0</v>
      </c>
      <c r="P110" s="2">
        <f t="shared" si="29"/>
        <v>0</v>
      </c>
      <c r="Q110">
        <f t="shared" si="30"/>
        <v>0</v>
      </c>
      <c r="R110" s="2">
        <f t="shared" si="31"/>
        <v>0</v>
      </c>
      <c r="T110" s="2">
        <f t="shared" si="32"/>
        <v>0</v>
      </c>
      <c r="V110" s="2">
        <f t="shared" si="33"/>
        <v>0</v>
      </c>
      <c r="W110" s="1"/>
      <c r="X110" s="2">
        <f t="shared" si="34"/>
        <v>0</v>
      </c>
      <c r="Z110">
        <f t="shared" si="35"/>
        <v>0</v>
      </c>
      <c r="AB110">
        <f t="shared" si="41"/>
        <v>0</v>
      </c>
      <c r="AD110">
        <f t="shared" si="36"/>
        <v>0</v>
      </c>
      <c r="AF110">
        <f t="shared" si="37"/>
        <v>0</v>
      </c>
      <c r="AH110">
        <f t="shared" si="38"/>
        <v>0</v>
      </c>
      <c r="AI110">
        <v>-50</v>
      </c>
      <c r="AJ110">
        <f t="shared" si="39"/>
        <v>-6.5467305627569588E-3</v>
      </c>
      <c r="AL110">
        <f t="shared" si="40"/>
        <v>0</v>
      </c>
    </row>
    <row r="111" spans="1:38" x14ac:dyDescent="0.2">
      <c r="A111">
        <v>2002.25</v>
      </c>
      <c r="B111">
        <v>776976</v>
      </c>
      <c r="C111">
        <v>420</v>
      </c>
      <c r="D111" s="2">
        <f t="shared" si="21"/>
        <v>5.4055723728918266E-2</v>
      </c>
      <c r="E111">
        <v>420</v>
      </c>
      <c r="F111" s="2">
        <f t="shared" si="22"/>
        <v>5.4055723728918266E-2</v>
      </c>
      <c r="G111">
        <f t="shared" si="23"/>
        <v>0</v>
      </c>
      <c r="H111" s="2">
        <f t="shared" si="24"/>
        <v>0</v>
      </c>
      <c r="J111" s="2">
        <f t="shared" si="25"/>
        <v>0</v>
      </c>
      <c r="L111" s="2">
        <f t="shared" si="26"/>
        <v>0</v>
      </c>
      <c r="M111">
        <v>420</v>
      </c>
      <c r="N111" s="2">
        <f t="shared" si="27"/>
        <v>5.4055723728918266E-2</v>
      </c>
      <c r="O111">
        <f t="shared" si="28"/>
        <v>0</v>
      </c>
      <c r="P111" s="2">
        <f t="shared" si="29"/>
        <v>0</v>
      </c>
      <c r="Q111">
        <f t="shared" si="30"/>
        <v>420</v>
      </c>
      <c r="R111" s="2">
        <f t="shared" si="31"/>
        <v>5.4055723728918266E-2</v>
      </c>
      <c r="T111" s="2">
        <f t="shared" si="32"/>
        <v>0</v>
      </c>
      <c r="V111" s="2">
        <f t="shared" si="33"/>
        <v>0</v>
      </c>
      <c r="W111" s="1"/>
      <c r="X111" s="2">
        <f t="shared" si="34"/>
        <v>0</v>
      </c>
      <c r="Z111">
        <f t="shared" si="35"/>
        <v>0</v>
      </c>
      <c r="AB111">
        <f t="shared" si="41"/>
        <v>0</v>
      </c>
      <c r="AD111">
        <f t="shared" si="36"/>
        <v>0</v>
      </c>
      <c r="AF111">
        <f t="shared" si="37"/>
        <v>0</v>
      </c>
      <c r="AH111">
        <f t="shared" si="38"/>
        <v>0</v>
      </c>
      <c r="AJ111">
        <f t="shared" si="39"/>
        <v>0</v>
      </c>
      <c r="AL111">
        <f t="shared" si="40"/>
        <v>0</v>
      </c>
    </row>
    <row r="112" spans="1:38" x14ac:dyDescent="0.2">
      <c r="A112">
        <v>2002.5</v>
      </c>
      <c r="B112">
        <v>787676</v>
      </c>
      <c r="C112">
        <v>-155.4</v>
      </c>
      <c r="D112" s="2">
        <f t="shared" si="21"/>
        <v>-1.9728924075381248E-2</v>
      </c>
      <c r="E112">
        <v>-145.4</v>
      </c>
      <c r="F112" s="2">
        <f t="shared" si="22"/>
        <v>-1.845936654157293E-2</v>
      </c>
      <c r="G112">
        <f t="shared" si="23"/>
        <v>-10</v>
      </c>
      <c r="H112" s="2">
        <f t="shared" si="24"/>
        <v>-1.2695575338083171E-3</v>
      </c>
      <c r="J112" s="2">
        <f t="shared" si="25"/>
        <v>0</v>
      </c>
      <c r="K112">
        <v>-81.400000000000006</v>
      </c>
      <c r="L112" s="2">
        <f t="shared" si="26"/>
        <v>-1.0334198325199702E-2</v>
      </c>
      <c r="N112" s="2">
        <f t="shared" si="27"/>
        <v>0</v>
      </c>
      <c r="O112">
        <f t="shared" si="28"/>
        <v>-74</v>
      </c>
      <c r="P112" s="2">
        <f t="shared" si="29"/>
        <v>-9.3947257501815467E-3</v>
      </c>
      <c r="Q112">
        <f t="shared" si="30"/>
        <v>-155.4</v>
      </c>
      <c r="R112" s="2">
        <f t="shared" si="31"/>
        <v>-1.9728924075381248E-2</v>
      </c>
      <c r="T112" s="2">
        <f t="shared" si="32"/>
        <v>0</v>
      </c>
      <c r="V112" s="2">
        <f t="shared" si="33"/>
        <v>0</v>
      </c>
      <c r="W112" s="1"/>
      <c r="X112" s="2">
        <f t="shared" si="34"/>
        <v>0</v>
      </c>
      <c r="Y112">
        <v>-141.4</v>
      </c>
      <c r="Z112">
        <f t="shared" si="35"/>
        <v>-1.7951543528049604E-2</v>
      </c>
      <c r="AA112">
        <v>-21.4</v>
      </c>
      <c r="AB112">
        <f t="shared" si="41"/>
        <v>-2.7168531223497987E-3</v>
      </c>
      <c r="AC112">
        <v>-21.4</v>
      </c>
      <c r="AD112">
        <f t="shared" si="36"/>
        <v>-2.7168531223497987E-3</v>
      </c>
      <c r="AE112">
        <v>-74</v>
      </c>
      <c r="AF112">
        <f t="shared" si="37"/>
        <v>-9.3947257501815467E-3</v>
      </c>
      <c r="AH112">
        <f t="shared" si="38"/>
        <v>0</v>
      </c>
      <c r="AJ112">
        <f t="shared" si="39"/>
        <v>0</v>
      </c>
      <c r="AK112">
        <v>420</v>
      </c>
      <c r="AL112">
        <f t="shared" si="40"/>
        <v>5.3321416419949315E-2</v>
      </c>
    </row>
    <row r="113" spans="1:38" x14ac:dyDescent="0.2">
      <c r="A113">
        <v>2002.75</v>
      </c>
      <c r="B113">
        <v>800860</v>
      </c>
      <c r="D113" s="2">
        <f t="shared" si="21"/>
        <v>0</v>
      </c>
      <c r="F113" s="2">
        <f t="shared" si="22"/>
        <v>0</v>
      </c>
      <c r="G113">
        <f t="shared" si="23"/>
        <v>0</v>
      </c>
      <c r="H113" s="2">
        <f t="shared" si="24"/>
        <v>0</v>
      </c>
      <c r="J113" s="2">
        <f t="shared" si="25"/>
        <v>0</v>
      </c>
      <c r="L113" s="2">
        <f t="shared" si="26"/>
        <v>0</v>
      </c>
      <c r="N113" s="2">
        <f t="shared" si="27"/>
        <v>0</v>
      </c>
      <c r="O113">
        <f t="shared" si="28"/>
        <v>0</v>
      </c>
      <c r="P113" s="2">
        <f t="shared" si="29"/>
        <v>0</v>
      </c>
      <c r="Q113">
        <f t="shared" si="30"/>
        <v>0</v>
      </c>
      <c r="R113" s="2">
        <f t="shared" si="31"/>
        <v>0</v>
      </c>
      <c r="T113" s="2">
        <f t="shared" si="32"/>
        <v>0</v>
      </c>
      <c r="V113" s="2">
        <f t="shared" si="33"/>
        <v>0</v>
      </c>
      <c r="W113" s="1"/>
      <c r="X113" s="2">
        <f t="shared" si="34"/>
        <v>0</v>
      </c>
      <c r="Z113">
        <f t="shared" si="35"/>
        <v>0</v>
      </c>
      <c r="AB113">
        <f t="shared" si="41"/>
        <v>0</v>
      </c>
      <c r="AD113">
        <f t="shared" si="36"/>
        <v>0</v>
      </c>
      <c r="AF113">
        <f t="shared" si="37"/>
        <v>0</v>
      </c>
      <c r="AH113">
        <f t="shared" si="38"/>
        <v>0</v>
      </c>
      <c r="AJ113">
        <f t="shared" si="39"/>
        <v>0</v>
      </c>
      <c r="AL113">
        <f t="shared" si="40"/>
        <v>0</v>
      </c>
    </row>
    <row r="114" spans="1:38" x14ac:dyDescent="0.2">
      <c r="A114">
        <v>2003</v>
      </c>
      <c r="B114">
        <v>809616</v>
      </c>
      <c r="D114" s="2">
        <f t="shared" si="21"/>
        <v>0</v>
      </c>
      <c r="F114" s="2">
        <f t="shared" si="22"/>
        <v>0</v>
      </c>
      <c r="G114">
        <f t="shared" si="23"/>
        <v>0</v>
      </c>
      <c r="H114" s="2">
        <f t="shared" si="24"/>
        <v>0</v>
      </c>
      <c r="J114" s="2">
        <f t="shared" si="25"/>
        <v>0</v>
      </c>
      <c r="L114" s="2">
        <f t="shared" si="26"/>
        <v>0</v>
      </c>
      <c r="N114" s="2">
        <f t="shared" si="27"/>
        <v>0</v>
      </c>
      <c r="O114">
        <f t="shared" si="28"/>
        <v>0</v>
      </c>
      <c r="P114" s="2">
        <f t="shared" si="29"/>
        <v>0</v>
      </c>
      <c r="Q114">
        <f t="shared" si="30"/>
        <v>0</v>
      </c>
      <c r="R114" s="2">
        <f t="shared" si="31"/>
        <v>0</v>
      </c>
      <c r="T114" s="2">
        <f t="shared" si="32"/>
        <v>0</v>
      </c>
      <c r="V114" s="2">
        <f t="shared" si="33"/>
        <v>0</v>
      </c>
      <c r="W114" s="1"/>
      <c r="X114" s="2">
        <f t="shared" si="34"/>
        <v>0</v>
      </c>
      <c r="Z114">
        <f t="shared" si="35"/>
        <v>0</v>
      </c>
      <c r="AB114">
        <f t="shared" si="41"/>
        <v>0</v>
      </c>
      <c r="AD114">
        <f t="shared" si="36"/>
        <v>0</v>
      </c>
      <c r="AF114">
        <f t="shared" si="37"/>
        <v>0</v>
      </c>
      <c r="AH114">
        <f t="shared" si="38"/>
        <v>0</v>
      </c>
      <c r="AJ114">
        <f t="shared" si="39"/>
        <v>0</v>
      </c>
      <c r="AL114">
        <f t="shared" si="40"/>
        <v>0</v>
      </c>
    </row>
    <row r="115" spans="1:38" x14ac:dyDescent="0.2">
      <c r="A115">
        <v>2003.25</v>
      </c>
      <c r="B115">
        <v>817836</v>
      </c>
      <c r="C115">
        <v>-10</v>
      </c>
      <c r="D115" s="2">
        <f t="shared" si="21"/>
        <v>-1.2227390332536108E-3</v>
      </c>
      <c r="F115" s="2">
        <f t="shared" si="22"/>
        <v>0</v>
      </c>
      <c r="G115">
        <f t="shared" si="23"/>
        <v>-10</v>
      </c>
      <c r="H115" s="2">
        <f t="shared" si="24"/>
        <v>-1.2227390332536108E-3</v>
      </c>
      <c r="J115" s="2">
        <f t="shared" si="25"/>
        <v>0</v>
      </c>
      <c r="K115">
        <v>-10</v>
      </c>
      <c r="L115" s="2">
        <f t="shared" si="26"/>
        <v>-1.2227390332536108E-3</v>
      </c>
      <c r="N115" s="2">
        <f t="shared" si="27"/>
        <v>0</v>
      </c>
      <c r="O115">
        <f t="shared" si="28"/>
        <v>0</v>
      </c>
      <c r="P115" s="2">
        <f t="shared" si="29"/>
        <v>0</v>
      </c>
      <c r="Q115">
        <f t="shared" si="30"/>
        <v>-10</v>
      </c>
      <c r="R115" s="2">
        <f t="shared" si="31"/>
        <v>-1.2227390332536108E-3</v>
      </c>
      <c r="T115" s="2">
        <f t="shared" si="32"/>
        <v>0</v>
      </c>
      <c r="V115" s="2">
        <f t="shared" si="33"/>
        <v>0</v>
      </c>
      <c r="W115" s="1"/>
      <c r="X115" s="2">
        <f t="shared" si="34"/>
        <v>0</v>
      </c>
      <c r="Z115">
        <f t="shared" si="35"/>
        <v>0</v>
      </c>
      <c r="AB115">
        <f t="shared" si="41"/>
        <v>0</v>
      </c>
      <c r="AD115">
        <f t="shared" si="36"/>
        <v>0</v>
      </c>
      <c r="AF115">
        <f t="shared" si="37"/>
        <v>0</v>
      </c>
      <c r="AH115">
        <f t="shared" si="38"/>
        <v>0</v>
      </c>
      <c r="AJ115">
        <f t="shared" si="39"/>
        <v>0</v>
      </c>
      <c r="AL115">
        <f t="shared" si="40"/>
        <v>0</v>
      </c>
    </row>
    <row r="116" spans="1:38" x14ac:dyDescent="0.2">
      <c r="A116">
        <v>2003.5</v>
      </c>
      <c r="B116">
        <v>836796</v>
      </c>
      <c r="C116">
        <v>-3052</v>
      </c>
      <c r="D116" s="2">
        <f t="shared" si="21"/>
        <v>-0.36472449677101709</v>
      </c>
      <c r="E116">
        <v>-2917</v>
      </c>
      <c r="F116" s="2">
        <f t="shared" si="22"/>
        <v>-0.34859153246430435</v>
      </c>
      <c r="G116">
        <f t="shared" si="23"/>
        <v>-135</v>
      </c>
      <c r="H116" s="2">
        <f t="shared" si="24"/>
        <v>-1.6132964306712749E-2</v>
      </c>
      <c r="J116" s="2">
        <f t="shared" si="25"/>
        <v>0</v>
      </c>
      <c r="K116">
        <v>-3072</v>
      </c>
      <c r="L116" s="2">
        <f t="shared" si="26"/>
        <v>-0.36711456555719674</v>
      </c>
      <c r="M116">
        <v>20</v>
      </c>
      <c r="N116" s="2">
        <f t="shared" si="27"/>
        <v>2.390068786179666E-3</v>
      </c>
      <c r="O116">
        <f t="shared" si="28"/>
        <v>0</v>
      </c>
      <c r="P116" s="2">
        <f t="shared" si="29"/>
        <v>0</v>
      </c>
      <c r="Q116">
        <f t="shared" si="30"/>
        <v>-3052</v>
      </c>
      <c r="R116" s="2">
        <f t="shared" si="31"/>
        <v>-0.36472449677101709</v>
      </c>
      <c r="T116" s="2">
        <f t="shared" si="32"/>
        <v>0</v>
      </c>
      <c r="V116" s="2">
        <f t="shared" si="33"/>
        <v>0</v>
      </c>
      <c r="W116" s="1"/>
      <c r="X116" s="2">
        <f t="shared" si="34"/>
        <v>0</v>
      </c>
      <c r="Y116">
        <v>-2917</v>
      </c>
      <c r="Z116">
        <f t="shared" si="35"/>
        <v>-0.34859153246430435</v>
      </c>
      <c r="AA116">
        <v>-2917</v>
      </c>
      <c r="AB116">
        <f t="shared" si="41"/>
        <v>-0.34859153246430435</v>
      </c>
      <c r="AC116">
        <v>-2917</v>
      </c>
      <c r="AD116">
        <f t="shared" si="36"/>
        <v>-0.34859153246430435</v>
      </c>
      <c r="AF116">
        <f t="shared" si="37"/>
        <v>0</v>
      </c>
      <c r="AH116">
        <f t="shared" si="38"/>
        <v>0</v>
      </c>
      <c r="AJ116">
        <f t="shared" si="39"/>
        <v>0</v>
      </c>
      <c r="AL116">
        <f t="shared" si="40"/>
        <v>0</v>
      </c>
    </row>
    <row r="117" spans="1:38" x14ac:dyDescent="0.2">
      <c r="A117">
        <v>2003.75</v>
      </c>
      <c r="B117">
        <v>857612</v>
      </c>
      <c r="D117" s="2">
        <f t="shared" si="21"/>
        <v>0</v>
      </c>
      <c r="F117" s="2">
        <f t="shared" si="22"/>
        <v>0</v>
      </c>
      <c r="G117">
        <f t="shared" si="23"/>
        <v>0</v>
      </c>
      <c r="H117" s="2">
        <f t="shared" si="24"/>
        <v>0</v>
      </c>
      <c r="J117" s="2">
        <f t="shared" si="25"/>
        <v>0</v>
      </c>
      <c r="L117" s="2">
        <f t="shared" si="26"/>
        <v>0</v>
      </c>
      <c r="N117" s="2">
        <f t="shared" si="27"/>
        <v>0</v>
      </c>
      <c r="O117">
        <f t="shared" si="28"/>
        <v>0</v>
      </c>
      <c r="P117" s="2">
        <f t="shared" si="29"/>
        <v>0</v>
      </c>
      <c r="Q117">
        <f t="shared" si="30"/>
        <v>0</v>
      </c>
      <c r="R117" s="2">
        <f t="shared" si="31"/>
        <v>0</v>
      </c>
      <c r="T117" s="2">
        <f t="shared" si="32"/>
        <v>0</v>
      </c>
      <c r="V117" s="2">
        <f t="shared" si="33"/>
        <v>0</v>
      </c>
      <c r="W117" s="1"/>
      <c r="X117" s="2">
        <f t="shared" si="34"/>
        <v>0</v>
      </c>
      <c r="Z117">
        <f t="shared" si="35"/>
        <v>0</v>
      </c>
      <c r="AB117">
        <f t="shared" si="41"/>
        <v>0</v>
      </c>
      <c r="AD117">
        <f t="shared" si="36"/>
        <v>0</v>
      </c>
      <c r="AF117">
        <f t="shared" si="37"/>
        <v>0</v>
      </c>
      <c r="AH117">
        <f t="shared" si="38"/>
        <v>0</v>
      </c>
      <c r="AJ117">
        <f t="shared" si="39"/>
        <v>0</v>
      </c>
      <c r="AL117">
        <f t="shared" si="40"/>
        <v>0</v>
      </c>
    </row>
    <row r="118" spans="1:38" x14ac:dyDescent="0.2">
      <c r="A118">
        <v>2004</v>
      </c>
      <c r="B118">
        <v>874356</v>
      </c>
      <c r="D118" s="2">
        <f t="shared" si="21"/>
        <v>0</v>
      </c>
      <c r="F118" s="2">
        <f t="shared" si="22"/>
        <v>0</v>
      </c>
      <c r="G118">
        <f t="shared" si="23"/>
        <v>0</v>
      </c>
      <c r="H118" s="2">
        <f t="shared" si="24"/>
        <v>0</v>
      </c>
      <c r="J118" s="2">
        <f t="shared" si="25"/>
        <v>0</v>
      </c>
      <c r="L118" s="2">
        <f t="shared" si="26"/>
        <v>0</v>
      </c>
      <c r="N118" s="2">
        <f t="shared" si="27"/>
        <v>0</v>
      </c>
      <c r="O118">
        <f t="shared" si="28"/>
        <v>0</v>
      </c>
      <c r="P118" s="2">
        <f t="shared" si="29"/>
        <v>0</v>
      </c>
      <c r="Q118">
        <f t="shared" si="30"/>
        <v>0</v>
      </c>
      <c r="R118" s="2">
        <f t="shared" si="31"/>
        <v>0</v>
      </c>
      <c r="T118" s="2">
        <f t="shared" si="32"/>
        <v>0</v>
      </c>
      <c r="V118" s="2">
        <f t="shared" si="33"/>
        <v>0</v>
      </c>
      <c r="W118" s="1"/>
      <c r="X118" s="2">
        <f t="shared" si="34"/>
        <v>0</v>
      </c>
      <c r="Z118">
        <f t="shared" si="35"/>
        <v>0</v>
      </c>
      <c r="AB118">
        <f t="shared" si="41"/>
        <v>0</v>
      </c>
      <c r="AD118">
        <f t="shared" si="36"/>
        <v>0</v>
      </c>
      <c r="AF118">
        <f t="shared" si="37"/>
        <v>0</v>
      </c>
      <c r="AH118">
        <f t="shared" si="38"/>
        <v>0</v>
      </c>
      <c r="AJ118">
        <f t="shared" si="39"/>
        <v>0</v>
      </c>
      <c r="AL118">
        <f t="shared" si="40"/>
        <v>0</v>
      </c>
    </row>
    <row r="119" spans="1:38" x14ac:dyDescent="0.2">
      <c r="A119">
        <v>2004.25</v>
      </c>
      <c r="B119">
        <v>887764</v>
      </c>
      <c r="C119">
        <v>-2531</v>
      </c>
      <c r="D119" s="2">
        <f t="shared" si="21"/>
        <v>-0.28509829188838476</v>
      </c>
      <c r="E119">
        <v>-2531</v>
      </c>
      <c r="F119" s="2">
        <f t="shared" si="22"/>
        <v>-0.28509829188838476</v>
      </c>
      <c r="G119">
        <f t="shared" si="23"/>
        <v>0</v>
      </c>
      <c r="H119" s="2">
        <f t="shared" si="24"/>
        <v>0</v>
      </c>
      <c r="J119" s="2">
        <f t="shared" si="25"/>
        <v>0</v>
      </c>
      <c r="K119">
        <v>-2531</v>
      </c>
      <c r="L119" s="2">
        <f t="shared" si="26"/>
        <v>-0.28509829188838476</v>
      </c>
      <c r="N119" s="2">
        <f t="shared" si="27"/>
        <v>0</v>
      </c>
      <c r="O119">
        <f t="shared" si="28"/>
        <v>0</v>
      </c>
      <c r="P119" s="2">
        <f t="shared" si="29"/>
        <v>0</v>
      </c>
      <c r="Q119">
        <f t="shared" si="30"/>
        <v>-2531</v>
      </c>
      <c r="R119" s="2">
        <f t="shared" si="31"/>
        <v>-0.28509829188838476</v>
      </c>
      <c r="T119" s="2">
        <f t="shared" si="32"/>
        <v>0</v>
      </c>
      <c r="V119" s="2">
        <f t="shared" si="33"/>
        <v>0</v>
      </c>
      <c r="W119" s="1"/>
      <c r="X119" s="2">
        <f t="shared" si="34"/>
        <v>0</v>
      </c>
      <c r="Y119">
        <v>-2531</v>
      </c>
      <c r="Z119">
        <f t="shared" si="35"/>
        <v>-0.28509829188838476</v>
      </c>
      <c r="AA119">
        <v>-2531</v>
      </c>
      <c r="AB119">
        <f t="shared" si="41"/>
        <v>-0.28509829188838476</v>
      </c>
      <c r="AC119">
        <v>-2531</v>
      </c>
      <c r="AD119">
        <f t="shared" si="36"/>
        <v>-0.28509829188838476</v>
      </c>
      <c r="AF119">
        <f t="shared" si="37"/>
        <v>0</v>
      </c>
      <c r="AH119">
        <f t="shared" si="38"/>
        <v>0</v>
      </c>
      <c r="AJ119">
        <f t="shared" si="39"/>
        <v>0</v>
      </c>
      <c r="AL119">
        <f t="shared" si="40"/>
        <v>0</v>
      </c>
    </row>
    <row r="120" spans="1:38" x14ac:dyDescent="0.2">
      <c r="A120">
        <v>2004.5</v>
      </c>
      <c r="B120">
        <v>900312</v>
      </c>
      <c r="C120">
        <v>-4525</v>
      </c>
      <c r="D120" s="2">
        <f t="shared" si="21"/>
        <v>-0.50260354188325818</v>
      </c>
      <c r="E120">
        <v>-4190</v>
      </c>
      <c r="F120" s="2">
        <f t="shared" si="22"/>
        <v>-0.46539421889300592</v>
      </c>
      <c r="G120">
        <f t="shared" si="23"/>
        <v>-335</v>
      </c>
      <c r="H120" s="2">
        <f t="shared" si="24"/>
        <v>-3.7209322990252265E-2</v>
      </c>
      <c r="J120" s="2">
        <f t="shared" si="25"/>
        <v>0</v>
      </c>
      <c r="K120">
        <v>-4525</v>
      </c>
      <c r="L120" s="2">
        <f t="shared" si="26"/>
        <v>-0.50260354188325818</v>
      </c>
      <c r="N120" s="2">
        <f t="shared" si="27"/>
        <v>0</v>
      </c>
      <c r="O120">
        <f t="shared" si="28"/>
        <v>0</v>
      </c>
      <c r="P120" s="2">
        <f t="shared" si="29"/>
        <v>0</v>
      </c>
      <c r="Q120">
        <f t="shared" si="30"/>
        <v>-4525</v>
      </c>
      <c r="R120" s="2">
        <f t="shared" si="31"/>
        <v>-0.50260354188325818</v>
      </c>
      <c r="T120" s="2">
        <f t="shared" si="32"/>
        <v>0</v>
      </c>
      <c r="V120" s="2">
        <f t="shared" si="33"/>
        <v>0</v>
      </c>
      <c r="W120" s="1"/>
      <c r="X120" s="2">
        <f t="shared" si="34"/>
        <v>0</v>
      </c>
      <c r="Y120">
        <v>-4190</v>
      </c>
      <c r="Z120">
        <f t="shared" si="35"/>
        <v>-0.46539421889300592</v>
      </c>
      <c r="AA120">
        <v>-3400</v>
      </c>
      <c r="AB120">
        <f t="shared" si="41"/>
        <v>-0.37764686019957527</v>
      </c>
      <c r="AC120">
        <v>-3400</v>
      </c>
      <c r="AD120">
        <f t="shared" si="36"/>
        <v>-0.37764686019957527</v>
      </c>
      <c r="AF120">
        <f t="shared" si="37"/>
        <v>0</v>
      </c>
      <c r="AH120">
        <f t="shared" si="38"/>
        <v>0</v>
      </c>
      <c r="AI120">
        <v>-790</v>
      </c>
      <c r="AJ120">
        <f t="shared" si="39"/>
        <v>-8.7747358693430713E-2</v>
      </c>
      <c r="AL120">
        <f t="shared" si="40"/>
        <v>0</v>
      </c>
    </row>
    <row r="121" spans="1:38" x14ac:dyDescent="0.2">
      <c r="A121">
        <v>2004.75</v>
      </c>
      <c r="B121">
        <v>915920</v>
      </c>
      <c r="C121">
        <v>-100</v>
      </c>
      <c r="D121" s="2">
        <f t="shared" si="21"/>
        <v>-1.0917984103415145E-2</v>
      </c>
      <c r="F121" s="2">
        <f t="shared" si="22"/>
        <v>0</v>
      </c>
      <c r="G121">
        <f t="shared" si="23"/>
        <v>-100</v>
      </c>
      <c r="H121" s="2">
        <f t="shared" si="24"/>
        <v>-1.0917984103415145E-2</v>
      </c>
      <c r="J121" s="2">
        <f t="shared" si="25"/>
        <v>0</v>
      </c>
      <c r="K121">
        <v>-100</v>
      </c>
      <c r="L121" s="2">
        <f t="shared" si="26"/>
        <v>-1.0917984103415145E-2</v>
      </c>
      <c r="N121" s="2">
        <f t="shared" si="27"/>
        <v>0</v>
      </c>
      <c r="O121">
        <f t="shared" si="28"/>
        <v>0</v>
      </c>
      <c r="P121" s="2">
        <f t="shared" si="29"/>
        <v>0</v>
      </c>
      <c r="Q121">
        <f t="shared" si="30"/>
        <v>-100</v>
      </c>
      <c r="R121" s="2">
        <f t="shared" si="31"/>
        <v>-1.0917984103415145E-2</v>
      </c>
      <c r="T121" s="2">
        <f t="shared" si="32"/>
        <v>0</v>
      </c>
      <c r="V121" s="2">
        <f t="shared" si="33"/>
        <v>0</v>
      </c>
      <c r="W121" s="1"/>
      <c r="X121" s="2">
        <f t="shared" si="34"/>
        <v>0</v>
      </c>
      <c r="Z121">
        <f t="shared" si="35"/>
        <v>0</v>
      </c>
      <c r="AB121">
        <f t="shared" si="41"/>
        <v>0</v>
      </c>
      <c r="AD121">
        <f t="shared" si="36"/>
        <v>0</v>
      </c>
      <c r="AF121">
        <f t="shared" si="37"/>
        <v>0</v>
      </c>
      <c r="AH121">
        <f t="shared" si="38"/>
        <v>0</v>
      </c>
      <c r="AJ121">
        <f t="shared" si="39"/>
        <v>0</v>
      </c>
      <c r="AL121">
        <f t="shared" si="40"/>
        <v>0</v>
      </c>
    </row>
    <row r="122" spans="1:38" x14ac:dyDescent="0.2">
      <c r="A122">
        <v>2005</v>
      </c>
      <c r="B122">
        <v>932684</v>
      </c>
      <c r="C122">
        <v>-450</v>
      </c>
      <c r="D122" s="2">
        <f t="shared" si="21"/>
        <v>-4.8247852434479412E-2</v>
      </c>
      <c r="F122" s="2">
        <f t="shared" si="22"/>
        <v>0</v>
      </c>
      <c r="G122">
        <f t="shared" si="23"/>
        <v>-450</v>
      </c>
      <c r="H122" s="2">
        <f t="shared" si="24"/>
        <v>-4.8247852434479412E-2</v>
      </c>
      <c r="J122" s="2">
        <f t="shared" si="25"/>
        <v>0</v>
      </c>
      <c r="K122">
        <v>-450</v>
      </c>
      <c r="L122" s="2">
        <f t="shared" si="26"/>
        <v>-4.8247852434479412E-2</v>
      </c>
      <c r="N122" s="2">
        <f t="shared" si="27"/>
        <v>0</v>
      </c>
      <c r="O122">
        <f t="shared" si="28"/>
        <v>0</v>
      </c>
      <c r="P122" s="2">
        <f t="shared" si="29"/>
        <v>0</v>
      </c>
      <c r="Q122">
        <f t="shared" si="30"/>
        <v>-450</v>
      </c>
      <c r="R122" s="2">
        <f t="shared" si="31"/>
        <v>-4.8247852434479412E-2</v>
      </c>
      <c r="T122" s="2">
        <f t="shared" si="32"/>
        <v>0</v>
      </c>
      <c r="V122" s="2">
        <f t="shared" si="33"/>
        <v>0</v>
      </c>
      <c r="W122" s="1"/>
      <c r="X122" s="2">
        <f t="shared" si="34"/>
        <v>0</v>
      </c>
      <c r="Z122">
        <f t="shared" si="35"/>
        <v>0</v>
      </c>
      <c r="AB122">
        <f t="shared" si="41"/>
        <v>0</v>
      </c>
      <c r="AD122">
        <f t="shared" si="36"/>
        <v>0</v>
      </c>
      <c r="AF122">
        <f t="shared" si="37"/>
        <v>0</v>
      </c>
      <c r="AH122">
        <f t="shared" si="38"/>
        <v>0</v>
      </c>
      <c r="AJ122">
        <f t="shared" si="39"/>
        <v>0</v>
      </c>
      <c r="AL122">
        <f t="shared" si="40"/>
        <v>0</v>
      </c>
    </row>
    <row r="123" spans="1:38" x14ac:dyDescent="0.2">
      <c r="A123">
        <v>2005.25</v>
      </c>
      <c r="B123">
        <v>952504</v>
      </c>
      <c r="C123">
        <v>-340</v>
      </c>
      <c r="D123" s="2">
        <f t="shared" si="21"/>
        <v>-3.5695388155850265E-2</v>
      </c>
      <c r="E123">
        <v>-340</v>
      </c>
      <c r="F123" s="2">
        <f t="shared" si="22"/>
        <v>-3.5695388155850265E-2</v>
      </c>
      <c r="G123">
        <f t="shared" si="23"/>
        <v>0</v>
      </c>
      <c r="H123" s="2">
        <f t="shared" si="24"/>
        <v>0</v>
      </c>
      <c r="J123" s="2">
        <f t="shared" si="25"/>
        <v>0</v>
      </c>
      <c r="K123">
        <v>-340</v>
      </c>
      <c r="L123" s="2">
        <f t="shared" si="26"/>
        <v>-3.5695388155850265E-2</v>
      </c>
      <c r="N123" s="2">
        <f t="shared" si="27"/>
        <v>0</v>
      </c>
      <c r="O123">
        <f t="shared" si="28"/>
        <v>0</v>
      </c>
      <c r="P123" s="2">
        <f t="shared" si="29"/>
        <v>0</v>
      </c>
      <c r="Q123">
        <f t="shared" si="30"/>
        <v>-340</v>
      </c>
      <c r="R123" s="2">
        <f t="shared" si="31"/>
        <v>-3.5695388155850265E-2</v>
      </c>
      <c r="T123" s="2">
        <f t="shared" si="32"/>
        <v>0</v>
      </c>
      <c r="V123" s="2">
        <f t="shared" si="33"/>
        <v>0</v>
      </c>
      <c r="W123" s="1"/>
      <c r="X123" s="2">
        <f t="shared" si="34"/>
        <v>0</v>
      </c>
      <c r="Y123">
        <v>-340</v>
      </c>
      <c r="Z123">
        <f t="shared" si="35"/>
        <v>-3.5695388155850265E-2</v>
      </c>
      <c r="AB123">
        <f t="shared" si="41"/>
        <v>0</v>
      </c>
      <c r="AD123">
        <f t="shared" si="36"/>
        <v>0</v>
      </c>
      <c r="AE123">
        <v>-340</v>
      </c>
      <c r="AF123">
        <f t="shared" si="37"/>
        <v>-3.5695388155850265E-2</v>
      </c>
      <c r="AH123">
        <f t="shared" si="38"/>
        <v>0</v>
      </c>
      <c r="AJ123">
        <f t="shared" si="39"/>
        <v>0</v>
      </c>
      <c r="AL123">
        <f t="shared" si="40"/>
        <v>0</v>
      </c>
    </row>
    <row r="124" spans="1:38" x14ac:dyDescent="0.2">
      <c r="A124">
        <v>2005.5</v>
      </c>
      <c r="B124">
        <v>975048</v>
      </c>
      <c r="C124">
        <v>-9633</v>
      </c>
      <c r="D124" s="2">
        <f t="shared" si="21"/>
        <v>-0.98795136239446679</v>
      </c>
      <c r="E124">
        <v>-4208</v>
      </c>
      <c r="F124" s="2">
        <f t="shared" si="22"/>
        <v>-0.4315684971406536</v>
      </c>
      <c r="G124">
        <f t="shared" si="23"/>
        <v>-5425</v>
      </c>
      <c r="H124" s="2">
        <f t="shared" si="24"/>
        <v>-0.5563828652538132</v>
      </c>
      <c r="J124" s="2">
        <f t="shared" si="25"/>
        <v>0</v>
      </c>
      <c r="K124">
        <v>-9633</v>
      </c>
      <c r="L124" s="2">
        <f t="shared" si="26"/>
        <v>-0.98795136239446679</v>
      </c>
      <c r="N124" s="2">
        <f t="shared" si="27"/>
        <v>0</v>
      </c>
      <c r="O124">
        <f t="shared" si="28"/>
        <v>0</v>
      </c>
      <c r="P124" s="2">
        <f t="shared" si="29"/>
        <v>0</v>
      </c>
      <c r="Q124">
        <f t="shared" si="30"/>
        <v>-9633</v>
      </c>
      <c r="R124" s="2">
        <f t="shared" si="31"/>
        <v>-0.98795136239446679</v>
      </c>
      <c r="T124" s="2">
        <f t="shared" si="32"/>
        <v>0</v>
      </c>
      <c r="V124" s="2">
        <f t="shared" si="33"/>
        <v>0</v>
      </c>
      <c r="W124" s="1"/>
      <c r="X124" s="2">
        <f t="shared" si="34"/>
        <v>0</v>
      </c>
      <c r="Y124">
        <v>-4208</v>
      </c>
      <c r="Z124">
        <f t="shared" si="35"/>
        <v>-0.4315684971406536</v>
      </c>
      <c r="AA124">
        <v>-8543</v>
      </c>
      <c r="AB124">
        <f t="shared" si="41"/>
        <v>-0.876161994076189</v>
      </c>
      <c r="AC124">
        <v>-3118</v>
      </c>
      <c r="AD124">
        <f t="shared" si="36"/>
        <v>-0.31977912882237591</v>
      </c>
      <c r="AE124">
        <v>-100</v>
      </c>
      <c r="AF124">
        <f t="shared" si="37"/>
        <v>-1.0255905350300703E-2</v>
      </c>
      <c r="AH124">
        <f t="shared" si="38"/>
        <v>0</v>
      </c>
      <c r="AI124">
        <v>-990</v>
      </c>
      <c r="AJ124">
        <f t="shared" si="39"/>
        <v>-0.10153346296797695</v>
      </c>
      <c r="AL124">
        <f t="shared" si="40"/>
        <v>0</v>
      </c>
    </row>
    <row r="125" spans="1:38" x14ac:dyDescent="0.2">
      <c r="A125">
        <v>2005.75</v>
      </c>
      <c r="B125">
        <v>996104</v>
      </c>
      <c r="C125">
        <v>0</v>
      </c>
      <c r="D125" s="2">
        <f t="shared" si="21"/>
        <v>0</v>
      </c>
      <c r="F125" s="2">
        <f t="shared" si="22"/>
        <v>0</v>
      </c>
      <c r="G125">
        <f t="shared" si="23"/>
        <v>0</v>
      </c>
      <c r="H125" s="2">
        <f t="shared" si="24"/>
        <v>0</v>
      </c>
      <c r="J125" s="2">
        <f t="shared" si="25"/>
        <v>0</v>
      </c>
      <c r="L125" s="2">
        <f t="shared" si="26"/>
        <v>0</v>
      </c>
      <c r="N125" s="2">
        <f t="shared" si="27"/>
        <v>0</v>
      </c>
      <c r="O125">
        <f t="shared" si="28"/>
        <v>0</v>
      </c>
      <c r="P125" s="2">
        <f t="shared" si="29"/>
        <v>0</v>
      </c>
      <c r="Q125">
        <f t="shared" si="30"/>
        <v>0</v>
      </c>
      <c r="R125" s="2">
        <f t="shared" si="31"/>
        <v>0</v>
      </c>
      <c r="T125" s="2">
        <f t="shared" si="32"/>
        <v>0</v>
      </c>
      <c r="V125" s="2">
        <f t="shared" si="33"/>
        <v>0</v>
      </c>
      <c r="W125" s="1"/>
      <c r="X125" s="2">
        <f t="shared" si="34"/>
        <v>0</v>
      </c>
      <c r="Z125">
        <f t="shared" si="35"/>
        <v>0</v>
      </c>
      <c r="AB125">
        <f t="shared" si="41"/>
        <v>0</v>
      </c>
      <c r="AD125">
        <f t="shared" si="36"/>
        <v>0</v>
      </c>
      <c r="AF125">
        <f t="shared" si="37"/>
        <v>0</v>
      </c>
      <c r="AH125">
        <f t="shared" si="38"/>
        <v>0</v>
      </c>
      <c r="AJ125">
        <f t="shared" si="39"/>
        <v>0</v>
      </c>
      <c r="AL125">
        <f t="shared" si="40"/>
        <v>0</v>
      </c>
    </row>
    <row r="126" spans="1:38" x14ac:dyDescent="0.2">
      <c r="A126">
        <v>2006</v>
      </c>
      <c r="B126">
        <v>1008452</v>
      </c>
      <c r="C126">
        <v>0</v>
      </c>
      <c r="D126" s="2">
        <f t="shared" si="21"/>
        <v>0</v>
      </c>
      <c r="F126" s="2">
        <f t="shared" si="22"/>
        <v>0</v>
      </c>
      <c r="G126">
        <f t="shared" si="23"/>
        <v>0</v>
      </c>
      <c r="H126" s="2">
        <f t="shared" si="24"/>
        <v>0</v>
      </c>
      <c r="J126" s="2">
        <f t="shared" si="25"/>
        <v>0</v>
      </c>
      <c r="L126" s="2">
        <f t="shared" si="26"/>
        <v>0</v>
      </c>
      <c r="N126" s="2">
        <f t="shared" si="27"/>
        <v>0</v>
      </c>
      <c r="O126">
        <f t="shared" si="28"/>
        <v>0</v>
      </c>
      <c r="P126" s="2">
        <f t="shared" si="29"/>
        <v>0</v>
      </c>
      <c r="Q126">
        <f t="shared" si="30"/>
        <v>0</v>
      </c>
      <c r="R126" s="2">
        <f t="shared" si="31"/>
        <v>0</v>
      </c>
      <c r="T126" s="2">
        <f t="shared" si="32"/>
        <v>0</v>
      </c>
      <c r="V126" s="2">
        <f t="shared" si="33"/>
        <v>0</v>
      </c>
      <c r="W126" s="1"/>
      <c r="X126" s="2">
        <f t="shared" si="34"/>
        <v>0</v>
      </c>
      <c r="Z126">
        <f t="shared" si="35"/>
        <v>0</v>
      </c>
      <c r="AB126">
        <f t="shared" si="41"/>
        <v>0</v>
      </c>
      <c r="AD126">
        <f t="shared" si="36"/>
        <v>0</v>
      </c>
      <c r="AF126">
        <f t="shared" si="37"/>
        <v>0</v>
      </c>
      <c r="AH126">
        <f t="shared" si="38"/>
        <v>0</v>
      </c>
      <c r="AJ126">
        <f t="shared" si="39"/>
        <v>0</v>
      </c>
      <c r="AL126">
        <f t="shared" si="40"/>
        <v>0</v>
      </c>
    </row>
    <row r="127" spans="1:38" x14ac:dyDescent="0.2">
      <c r="A127">
        <v>2006.25</v>
      </c>
      <c r="B127">
        <v>1021400</v>
      </c>
      <c r="C127">
        <v>-1585.7</v>
      </c>
      <c r="D127" s="2">
        <f t="shared" si="21"/>
        <v>-0.1552476992363423</v>
      </c>
      <c r="E127">
        <v>-1585.7</v>
      </c>
      <c r="F127" s="2">
        <f t="shared" si="22"/>
        <v>-0.1552476992363423</v>
      </c>
      <c r="G127">
        <f t="shared" si="23"/>
        <v>0</v>
      </c>
      <c r="H127" s="2">
        <f t="shared" si="24"/>
        <v>0</v>
      </c>
      <c r="J127" s="2">
        <f t="shared" si="25"/>
        <v>0</v>
      </c>
      <c r="K127">
        <v>-1585.7</v>
      </c>
      <c r="L127" s="2">
        <f t="shared" si="26"/>
        <v>-0.1552476992363423</v>
      </c>
      <c r="N127" s="2">
        <f t="shared" si="27"/>
        <v>0</v>
      </c>
      <c r="O127">
        <f t="shared" si="28"/>
        <v>0</v>
      </c>
      <c r="P127" s="2">
        <f t="shared" si="29"/>
        <v>0</v>
      </c>
      <c r="Q127">
        <f t="shared" si="30"/>
        <v>-1585.7</v>
      </c>
      <c r="R127" s="2">
        <f t="shared" si="31"/>
        <v>-0.1552476992363423</v>
      </c>
      <c r="T127" s="2">
        <f t="shared" si="32"/>
        <v>0</v>
      </c>
      <c r="V127" s="2">
        <f t="shared" si="33"/>
        <v>0</v>
      </c>
      <c r="W127" s="1"/>
      <c r="X127" s="2">
        <f t="shared" si="34"/>
        <v>0</v>
      </c>
      <c r="Y127">
        <v>-1585.7</v>
      </c>
      <c r="Z127">
        <f t="shared" si="35"/>
        <v>-0.1552476992363423</v>
      </c>
      <c r="AA127">
        <v>-385.70000000000005</v>
      </c>
      <c r="AB127">
        <f t="shared" si="41"/>
        <v>-3.776189543763462E-2</v>
      </c>
      <c r="AC127">
        <v>-385.70000000000005</v>
      </c>
      <c r="AD127">
        <f t="shared" si="36"/>
        <v>-3.776189543763462E-2</v>
      </c>
      <c r="AE127">
        <v>-1200</v>
      </c>
      <c r="AF127">
        <f t="shared" si="37"/>
        <v>-0.11748580379870766</v>
      </c>
      <c r="AH127">
        <f t="shared" si="38"/>
        <v>0</v>
      </c>
      <c r="AJ127">
        <f t="shared" si="39"/>
        <v>0</v>
      </c>
      <c r="AL127">
        <f t="shared" si="40"/>
        <v>0</v>
      </c>
    </row>
    <row r="128" spans="1:38" x14ac:dyDescent="0.2">
      <c r="A128">
        <v>2006.5</v>
      </c>
      <c r="B128">
        <v>1050700</v>
      </c>
      <c r="C128">
        <v>-15201.6</v>
      </c>
      <c r="D128" s="2">
        <f t="shared" si="21"/>
        <v>-1.4468068906443323</v>
      </c>
      <c r="E128">
        <v>-10696</v>
      </c>
      <c r="F128" s="2">
        <f t="shared" si="22"/>
        <v>-1.0179880079946702</v>
      </c>
      <c r="G128">
        <f t="shared" si="23"/>
        <v>-4505.6000000000004</v>
      </c>
      <c r="H128" s="2">
        <f t="shared" si="24"/>
        <v>-0.42881888264966223</v>
      </c>
      <c r="I128">
        <v>280</v>
      </c>
      <c r="J128" s="2">
        <f t="shared" si="25"/>
        <v>2.6648900732844771E-2</v>
      </c>
      <c r="K128">
        <v>-14991.6</v>
      </c>
      <c r="L128" s="2">
        <f t="shared" si="26"/>
        <v>-1.4268202150946989</v>
      </c>
      <c r="N128" s="2">
        <f t="shared" si="27"/>
        <v>0</v>
      </c>
      <c r="O128">
        <f t="shared" si="28"/>
        <v>-210</v>
      </c>
      <c r="P128" s="2">
        <f t="shared" si="29"/>
        <v>-1.9986675549633577E-2</v>
      </c>
      <c r="Q128">
        <f t="shared" si="30"/>
        <v>-14921.6</v>
      </c>
      <c r="R128" s="2">
        <f t="shared" si="31"/>
        <v>-1.4201579899114878</v>
      </c>
      <c r="T128" s="2">
        <f t="shared" si="32"/>
        <v>0</v>
      </c>
      <c r="U128">
        <v>280</v>
      </c>
      <c r="V128" s="2">
        <f t="shared" si="33"/>
        <v>2.6648900732844771E-2</v>
      </c>
      <c r="W128" s="1"/>
      <c r="X128" s="2">
        <f t="shared" si="34"/>
        <v>0</v>
      </c>
      <c r="Y128">
        <v>-10486</v>
      </c>
      <c r="Z128">
        <f t="shared" si="35"/>
        <v>-0.99800133244503675</v>
      </c>
      <c r="AA128">
        <v>-15103.6</v>
      </c>
      <c r="AB128">
        <f t="shared" si="41"/>
        <v>-1.4374797753878368</v>
      </c>
      <c r="AC128">
        <v>-10663</v>
      </c>
      <c r="AD128">
        <f t="shared" si="36"/>
        <v>-1.0148472446940136</v>
      </c>
      <c r="AE128">
        <v>-33</v>
      </c>
      <c r="AF128">
        <f t="shared" si="37"/>
        <v>-3.1407633006567052E-3</v>
      </c>
      <c r="AH128">
        <f t="shared" si="38"/>
        <v>0</v>
      </c>
      <c r="AJ128">
        <f t="shared" si="39"/>
        <v>0</v>
      </c>
      <c r="AL128">
        <f t="shared" si="40"/>
        <v>0</v>
      </c>
    </row>
    <row r="129" spans="1:38" x14ac:dyDescent="0.2">
      <c r="A129">
        <v>2006.75</v>
      </c>
      <c r="B129">
        <v>1078720</v>
      </c>
      <c r="C129">
        <v>-1198</v>
      </c>
      <c r="D129" s="2">
        <f t="shared" si="21"/>
        <v>-0.11105754968851972</v>
      </c>
      <c r="E129">
        <v>-1413</v>
      </c>
      <c r="F129" s="2">
        <f t="shared" si="22"/>
        <v>-0.13098857905665975</v>
      </c>
      <c r="G129">
        <f t="shared" si="23"/>
        <v>215</v>
      </c>
      <c r="H129" s="2">
        <f t="shared" si="24"/>
        <v>1.9931029368140018E-2</v>
      </c>
      <c r="J129" s="2">
        <f t="shared" si="25"/>
        <v>0</v>
      </c>
      <c r="K129">
        <v>-1413</v>
      </c>
      <c r="L129" s="2">
        <f t="shared" si="26"/>
        <v>-0.13098857905665975</v>
      </c>
      <c r="M129">
        <v>215</v>
      </c>
      <c r="N129" s="2">
        <f t="shared" si="27"/>
        <v>1.9931029368140018E-2</v>
      </c>
      <c r="O129">
        <f t="shared" si="28"/>
        <v>0</v>
      </c>
      <c r="P129" s="2">
        <f t="shared" si="29"/>
        <v>0</v>
      </c>
      <c r="Q129">
        <f t="shared" si="30"/>
        <v>-1198</v>
      </c>
      <c r="R129" s="2">
        <f t="shared" si="31"/>
        <v>-0.11105754968851972</v>
      </c>
      <c r="T129" s="2">
        <f t="shared" si="32"/>
        <v>0</v>
      </c>
      <c r="V129" s="2">
        <f t="shared" si="33"/>
        <v>0</v>
      </c>
      <c r="W129" s="1"/>
      <c r="X129" s="2">
        <f t="shared" si="34"/>
        <v>0</v>
      </c>
      <c r="Y129">
        <v>-1413</v>
      </c>
      <c r="Z129">
        <f t="shared" si="35"/>
        <v>-0.13098857905665975</v>
      </c>
      <c r="AB129">
        <f t="shared" si="41"/>
        <v>0</v>
      </c>
      <c r="AD129">
        <f t="shared" si="36"/>
        <v>0</v>
      </c>
      <c r="AF129">
        <f t="shared" si="37"/>
        <v>0</v>
      </c>
      <c r="AH129">
        <f t="shared" si="38"/>
        <v>0</v>
      </c>
      <c r="AI129">
        <v>-1413</v>
      </c>
      <c r="AJ129">
        <f t="shared" si="39"/>
        <v>-0.13098857905665975</v>
      </c>
      <c r="AL129">
        <f t="shared" si="40"/>
        <v>0</v>
      </c>
    </row>
    <row r="130" spans="1:38" x14ac:dyDescent="0.2">
      <c r="A130">
        <v>2007</v>
      </c>
      <c r="B130">
        <v>1106764</v>
      </c>
      <c r="D130" s="2">
        <f t="shared" si="21"/>
        <v>0</v>
      </c>
      <c r="F130" s="2">
        <f t="shared" si="22"/>
        <v>0</v>
      </c>
      <c r="G130">
        <f t="shared" si="23"/>
        <v>0</v>
      </c>
      <c r="H130" s="2">
        <f t="shared" si="24"/>
        <v>0</v>
      </c>
      <c r="J130" s="2">
        <f t="shared" si="25"/>
        <v>0</v>
      </c>
      <c r="L130" s="2">
        <f t="shared" si="26"/>
        <v>0</v>
      </c>
      <c r="N130" s="2">
        <f t="shared" si="27"/>
        <v>0</v>
      </c>
      <c r="O130">
        <f t="shared" si="28"/>
        <v>0</v>
      </c>
      <c r="P130" s="2">
        <f t="shared" si="29"/>
        <v>0</v>
      </c>
      <c r="Q130">
        <f t="shared" si="30"/>
        <v>0</v>
      </c>
      <c r="R130" s="2">
        <f t="shared" si="31"/>
        <v>0</v>
      </c>
      <c r="T130" s="2">
        <f t="shared" si="32"/>
        <v>0</v>
      </c>
      <c r="V130" s="2">
        <f t="shared" si="33"/>
        <v>0</v>
      </c>
      <c r="W130" s="1"/>
      <c r="X130" s="2">
        <f t="shared" si="34"/>
        <v>0</v>
      </c>
      <c r="Z130">
        <f t="shared" si="35"/>
        <v>0</v>
      </c>
      <c r="AB130">
        <f t="shared" si="41"/>
        <v>0</v>
      </c>
      <c r="AD130">
        <f t="shared" si="36"/>
        <v>0</v>
      </c>
      <c r="AF130">
        <f t="shared" si="37"/>
        <v>0</v>
      </c>
      <c r="AH130">
        <f t="shared" si="38"/>
        <v>0</v>
      </c>
      <c r="AJ130">
        <f t="shared" si="39"/>
        <v>0</v>
      </c>
      <c r="AL130">
        <f t="shared" si="40"/>
        <v>0</v>
      </c>
    </row>
    <row r="131" spans="1:38" x14ac:dyDescent="0.2">
      <c r="A131">
        <v>2007.25</v>
      </c>
      <c r="B131">
        <v>1122488</v>
      </c>
      <c r="D131" s="2">
        <f t="shared" ref="D131:D177" si="42">C131/B131*100</f>
        <v>0</v>
      </c>
      <c r="F131" s="2">
        <f t="shared" ref="F131:F177" si="43">E131/B131*100</f>
        <v>0</v>
      </c>
      <c r="G131">
        <f t="shared" ref="G131:G177" si="44">C131-E131</f>
        <v>0</v>
      </c>
      <c r="H131" s="2">
        <f t="shared" ref="H131:H177" si="45">G131/B131*100</f>
        <v>0</v>
      </c>
      <c r="J131" s="2">
        <f t="shared" ref="J131:J177" si="46">I131/B131*100</f>
        <v>0</v>
      </c>
      <c r="L131" s="2">
        <f t="shared" ref="L131:L177" si="47">K131/B131*100</f>
        <v>0</v>
      </c>
      <c r="N131" s="2">
        <f t="shared" ref="N131:N177" si="48">M131/B131*100</f>
        <v>0</v>
      </c>
      <c r="O131">
        <f t="shared" ref="O131:O177" si="49">C131-K131-M131</f>
        <v>0</v>
      </c>
      <c r="P131" s="2">
        <f t="shared" ref="P131:P177" si="50">O131/B131*100</f>
        <v>0</v>
      </c>
      <c r="Q131">
        <f t="shared" ref="Q131:Q177" si="51">C131+I131</f>
        <v>0</v>
      </c>
      <c r="R131" s="2">
        <f t="shared" ref="R131:R177" si="52">Q131/B131*100</f>
        <v>0</v>
      </c>
      <c r="T131" s="2">
        <f t="shared" ref="T131:T177" si="53">S131/B131*100</f>
        <v>0</v>
      </c>
      <c r="V131" s="2">
        <f t="shared" ref="V131:V177" si="54">U131/B131*100</f>
        <v>0</v>
      </c>
      <c r="W131" s="1"/>
      <c r="X131" s="2">
        <f t="shared" ref="X131:X177" si="55">W131/B131*100</f>
        <v>0</v>
      </c>
      <c r="Z131">
        <f t="shared" ref="Z131:Z177" si="56">Y131/B131*100</f>
        <v>0</v>
      </c>
      <c r="AB131">
        <f t="shared" si="41"/>
        <v>0</v>
      </c>
      <c r="AD131">
        <f t="shared" ref="AD131:AD177" si="57">AC131/B131*100</f>
        <v>0</v>
      </c>
      <c r="AF131">
        <f t="shared" ref="AF131:AF177" si="58">AE131/B131*100</f>
        <v>0</v>
      </c>
      <c r="AH131">
        <f t="shared" ref="AH131:AH177" si="59">AG131/B131*100</f>
        <v>0</v>
      </c>
      <c r="AJ131">
        <f t="shared" ref="AJ131:AL177" si="60">AI131/B131*100</f>
        <v>0</v>
      </c>
      <c r="AL131">
        <f t="shared" ref="AL131:AL177" si="61">AK131/B131*100</f>
        <v>0</v>
      </c>
    </row>
    <row r="132" spans="1:38" x14ac:dyDescent="0.2">
      <c r="A132">
        <v>2007.5</v>
      </c>
      <c r="B132">
        <v>1140304</v>
      </c>
      <c r="C132">
        <v>-5630.7</v>
      </c>
      <c r="D132" s="2">
        <f t="shared" si="42"/>
        <v>-0.49378937546478829</v>
      </c>
      <c r="E132">
        <v>-5630.7</v>
      </c>
      <c r="F132" s="2">
        <f t="shared" si="43"/>
        <v>-0.49378937546478829</v>
      </c>
      <c r="G132">
        <f t="shared" si="44"/>
        <v>0</v>
      </c>
      <c r="H132" s="2">
        <f t="shared" si="45"/>
        <v>0</v>
      </c>
      <c r="J132" s="2">
        <f t="shared" si="46"/>
        <v>0</v>
      </c>
      <c r="K132">
        <v>-5630.7</v>
      </c>
      <c r="L132" s="2">
        <f t="shared" si="47"/>
        <v>-0.49378937546478829</v>
      </c>
      <c r="N132" s="2">
        <f t="shared" si="48"/>
        <v>0</v>
      </c>
      <c r="O132">
        <f t="shared" si="49"/>
        <v>0</v>
      </c>
      <c r="P132" s="2">
        <f t="shared" si="50"/>
        <v>0</v>
      </c>
      <c r="Q132">
        <f t="shared" si="51"/>
        <v>-5630.7</v>
      </c>
      <c r="R132" s="2">
        <f t="shared" si="52"/>
        <v>-0.49378937546478829</v>
      </c>
      <c r="T132" s="2">
        <f t="shared" si="53"/>
        <v>0</v>
      </c>
      <c r="V132" s="2">
        <f t="shared" si="54"/>
        <v>0</v>
      </c>
      <c r="W132" s="1"/>
      <c r="X132" s="2">
        <f t="shared" si="55"/>
        <v>0</v>
      </c>
      <c r="Y132">
        <v>-5630.7</v>
      </c>
      <c r="Z132">
        <f t="shared" si="56"/>
        <v>-0.49378937546478829</v>
      </c>
      <c r="AA132">
        <v>-5580.7</v>
      </c>
      <c r="AB132">
        <f t="shared" si="41"/>
        <v>-0.48940457983134322</v>
      </c>
      <c r="AC132">
        <v>-5580.7</v>
      </c>
      <c r="AD132">
        <f t="shared" si="57"/>
        <v>-0.48940457983134322</v>
      </c>
      <c r="AE132">
        <v>-50</v>
      </c>
      <c r="AF132">
        <f t="shared" si="58"/>
        <v>-4.384795633445117E-3</v>
      </c>
      <c r="AH132">
        <f t="shared" si="59"/>
        <v>0</v>
      </c>
      <c r="AJ132">
        <f t="shared" si="60"/>
        <v>0</v>
      </c>
      <c r="AL132">
        <f t="shared" si="61"/>
        <v>0</v>
      </c>
    </row>
    <row r="133" spans="1:38" x14ac:dyDescent="0.2">
      <c r="A133">
        <v>2007.75</v>
      </c>
      <c r="B133">
        <v>1162160</v>
      </c>
      <c r="D133" s="2">
        <f t="shared" si="42"/>
        <v>0</v>
      </c>
      <c r="F133" s="2">
        <f t="shared" si="43"/>
        <v>0</v>
      </c>
      <c r="G133">
        <f t="shared" si="44"/>
        <v>0</v>
      </c>
      <c r="H133" s="2">
        <f t="shared" si="45"/>
        <v>0</v>
      </c>
      <c r="I133">
        <v>374.4</v>
      </c>
      <c r="J133" s="2">
        <f t="shared" si="46"/>
        <v>3.2215873889997929E-2</v>
      </c>
      <c r="L133" s="2">
        <f t="shared" si="47"/>
        <v>0</v>
      </c>
      <c r="N133" s="2">
        <f t="shared" si="48"/>
        <v>0</v>
      </c>
      <c r="O133">
        <f t="shared" si="49"/>
        <v>0</v>
      </c>
      <c r="P133" s="2">
        <f t="shared" si="50"/>
        <v>0</v>
      </c>
      <c r="Q133">
        <f t="shared" si="51"/>
        <v>374.4</v>
      </c>
      <c r="R133" s="2">
        <f t="shared" si="52"/>
        <v>3.2215873889997929E-2</v>
      </c>
      <c r="S133">
        <v>374.4</v>
      </c>
      <c r="T133" s="2">
        <f t="shared" si="53"/>
        <v>3.2215873889997929E-2</v>
      </c>
      <c r="V133" s="2">
        <f t="shared" si="54"/>
        <v>0</v>
      </c>
      <c r="W133" s="1"/>
      <c r="X133" s="2">
        <f t="shared" si="55"/>
        <v>0</v>
      </c>
      <c r="Z133">
        <f t="shared" si="56"/>
        <v>0</v>
      </c>
      <c r="AB133">
        <f t="shared" si="41"/>
        <v>0</v>
      </c>
      <c r="AD133">
        <f t="shared" si="57"/>
        <v>0</v>
      </c>
      <c r="AF133">
        <f t="shared" si="58"/>
        <v>0</v>
      </c>
      <c r="AH133">
        <f t="shared" si="59"/>
        <v>0</v>
      </c>
      <c r="AJ133">
        <f t="shared" si="60"/>
        <v>0</v>
      </c>
      <c r="AL133">
        <f t="shared" si="61"/>
        <v>0</v>
      </c>
    </row>
    <row r="134" spans="1:38" x14ac:dyDescent="0.2">
      <c r="A134">
        <v>2008</v>
      </c>
      <c r="B134">
        <v>1192616</v>
      </c>
      <c r="C134">
        <v>1045</v>
      </c>
      <c r="D134" s="2">
        <f t="shared" si="42"/>
        <v>8.7622503806757582E-2</v>
      </c>
      <c r="F134" s="2">
        <f t="shared" si="43"/>
        <v>0</v>
      </c>
      <c r="G134">
        <f t="shared" si="44"/>
        <v>1045</v>
      </c>
      <c r="H134" s="2">
        <f t="shared" si="45"/>
        <v>8.7622503806757582E-2</v>
      </c>
      <c r="J134" s="2">
        <f t="shared" si="46"/>
        <v>0</v>
      </c>
      <c r="L134" s="2">
        <f t="shared" si="47"/>
        <v>0</v>
      </c>
      <c r="M134">
        <v>1045</v>
      </c>
      <c r="N134" s="2">
        <f t="shared" si="48"/>
        <v>8.7622503806757582E-2</v>
      </c>
      <c r="O134">
        <f t="shared" si="49"/>
        <v>0</v>
      </c>
      <c r="P134" s="2">
        <f t="shared" si="50"/>
        <v>0</v>
      </c>
      <c r="Q134">
        <f t="shared" si="51"/>
        <v>1045</v>
      </c>
      <c r="R134" s="2">
        <f t="shared" si="52"/>
        <v>8.7622503806757582E-2</v>
      </c>
      <c r="T134" s="2">
        <f t="shared" si="53"/>
        <v>0</v>
      </c>
      <c r="V134" s="2">
        <f t="shared" si="54"/>
        <v>0</v>
      </c>
      <c r="W134" s="1"/>
      <c r="X134" s="2">
        <f t="shared" si="55"/>
        <v>0</v>
      </c>
      <c r="Z134">
        <f t="shared" si="56"/>
        <v>0</v>
      </c>
      <c r="AB134">
        <f t="shared" si="41"/>
        <v>0</v>
      </c>
      <c r="AD134">
        <f t="shared" si="57"/>
        <v>0</v>
      </c>
      <c r="AF134">
        <f t="shared" si="58"/>
        <v>0</v>
      </c>
      <c r="AH134">
        <f t="shared" si="59"/>
        <v>0</v>
      </c>
      <c r="AJ134">
        <f t="shared" si="60"/>
        <v>0</v>
      </c>
      <c r="AL134">
        <f t="shared" si="61"/>
        <v>0</v>
      </c>
    </row>
    <row r="135" spans="1:38" x14ac:dyDescent="0.2">
      <c r="A135">
        <v>2008.25</v>
      </c>
      <c r="B135">
        <v>1223084</v>
      </c>
      <c r="D135" s="2">
        <f t="shared" si="42"/>
        <v>0</v>
      </c>
      <c r="F135" s="2">
        <f t="shared" si="43"/>
        <v>0</v>
      </c>
      <c r="G135">
        <f t="shared" si="44"/>
        <v>0</v>
      </c>
      <c r="H135" s="2">
        <f t="shared" si="45"/>
        <v>0</v>
      </c>
      <c r="I135">
        <v>427.9</v>
      </c>
      <c r="J135" s="2">
        <f t="shared" si="46"/>
        <v>3.4985332160342213E-2</v>
      </c>
      <c r="K135">
        <v>255</v>
      </c>
      <c r="L135" s="2">
        <f t="shared" si="47"/>
        <v>2.0848935968420811E-2</v>
      </c>
      <c r="N135" s="2">
        <f t="shared" si="48"/>
        <v>0</v>
      </c>
      <c r="O135">
        <f t="shared" si="49"/>
        <v>-255</v>
      </c>
      <c r="P135" s="2">
        <f t="shared" si="50"/>
        <v>-2.0848935968420811E-2</v>
      </c>
      <c r="Q135">
        <f t="shared" si="51"/>
        <v>427.9</v>
      </c>
      <c r="R135" s="2">
        <f t="shared" si="52"/>
        <v>3.4985332160342213E-2</v>
      </c>
      <c r="S135">
        <v>-1774.2</v>
      </c>
      <c r="T135" s="2">
        <f t="shared" si="53"/>
        <v>-0.14505953802028315</v>
      </c>
      <c r="U135">
        <v>1947.1</v>
      </c>
      <c r="V135" s="2">
        <f t="shared" si="54"/>
        <v>0.15919593421220454</v>
      </c>
      <c r="X135" s="2">
        <f t="shared" si="55"/>
        <v>0</v>
      </c>
      <c r="Z135">
        <f t="shared" si="56"/>
        <v>0</v>
      </c>
      <c r="AA135">
        <v>-1269.2</v>
      </c>
      <c r="AB135">
        <f t="shared" ref="AB135:AB177" si="62">AA135/B135*100</f>
        <v>-0.103770468749489</v>
      </c>
      <c r="AD135">
        <f t="shared" si="57"/>
        <v>0</v>
      </c>
      <c r="AF135">
        <f t="shared" si="58"/>
        <v>0</v>
      </c>
      <c r="AH135">
        <f t="shared" si="59"/>
        <v>0</v>
      </c>
      <c r="AJ135">
        <f t="shared" si="60"/>
        <v>0</v>
      </c>
      <c r="AL135">
        <f t="shared" si="61"/>
        <v>0</v>
      </c>
    </row>
    <row r="136" spans="1:38" x14ac:dyDescent="0.2">
      <c r="A136">
        <v>2008.5</v>
      </c>
      <c r="B136">
        <v>1262300</v>
      </c>
      <c r="C136">
        <v>-9741.7999999999993</v>
      </c>
      <c r="D136" s="2">
        <f t="shared" si="42"/>
        <v>-0.77174998019488239</v>
      </c>
      <c r="E136">
        <v>-5706.8</v>
      </c>
      <c r="F136" s="2">
        <f t="shared" si="43"/>
        <v>-0.45209538144656586</v>
      </c>
      <c r="G136">
        <f t="shared" si="44"/>
        <v>-4034.9999999999991</v>
      </c>
      <c r="H136" s="2">
        <f t="shared" si="45"/>
        <v>-0.31965459874831648</v>
      </c>
      <c r="I136">
        <v>-257.5</v>
      </c>
      <c r="J136" s="2">
        <f t="shared" si="46"/>
        <v>-2.0399271171670761E-2</v>
      </c>
      <c r="K136">
        <v>-11901.8</v>
      </c>
      <c r="L136" s="2">
        <f t="shared" si="47"/>
        <v>-0.94286619662520799</v>
      </c>
      <c r="M136">
        <v>2160</v>
      </c>
      <c r="N136" s="2">
        <f t="shared" si="48"/>
        <v>0.1711162164303256</v>
      </c>
      <c r="O136">
        <f t="shared" si="49"/>
        <v>0</v>
      </c>
      <c r="P136" s="2">
        <f t="shared" si="50"/>
        <v>0</v>
      </c>
      <c r="Q136">
        <f t="shared" si="51"/>
        <v>-9999.2999999999993</v>
      </c>
      <c r="R136" s="2">
        <f t="shared" si="52"/>
        <v>-0.79214925136655312</v>
      </c>
      <c r="S136">
        <v>-1165</v>
      </c>
      <c r="T136" s="2">
        <f t="shared" si="53"/>
        <v>-9.2291848213578387E-2</v>
      </c>
      <c r="U136">
        <v>907.5</v>
      </c>
      <c r="V136" s="2">
        <f t="shared" si="54"/>
        <v>7.1892577041907629E-2</v>
      </c>
      <c r="X136" s="2">
        <f t="shared" si="55"/>
        <v>0</v>
      </c>
      <c r="Y136">
        <v>-7866.8</v>
      </c>
      <c r="Z136">
        <f t="shared" si="56"/>
        <v>-0.6232115978768914</v>
      </c>
      <c r="AA136">
        <v>-12030.5</v>
      </c>
      <c r="AB136">
        <f t="shared" si="62"/>
        <v>-0.95306187118751484</v>
      </c>
      <c r="AC136">
        <v>-7275</v>
      </c>
      <c r="AD136">
        <f t="shared" si="57"/>
        <v>-0.57632892339380504</v>
      </c>
      <c r="AE136">
        <v>-591.79999999999995</v>
      </c>
      <c r="AF136">
        <f t="shared" si="58"/>
        <v>-4.6882674483086424E-2</v>
      </c>
      <c r="AH136">
        <f t="shared" si="59"/>
        <v>0</v>
      </c>
      <c r="AJ136">
        <f t="shared" si="60"/>
        <v>0</v>
      </c>
      <c r="AK136">
        <v>2160</v>
      </c>
      <c r="AL136">
        <f t="shared" si="61"/>
        <v>0.1711162164303256</v>
      </c>
    </row>
    <row r="137" spans="1:38" x14ac:dyDescent="0.2">
      <c r="A137">
        <v>2008.75</v>
      </c>
      <c r="B137">
        <v>1264108</v>
      </c>
      <c r="D137" s="2">
        <f t="shared" si="42"/>
        <v>0</v>
      </c>
      <c r="F137" s="2">
        <f t="shared" si="43"/>
        <v>0</v>
      </c>
      <c r="G137">
        <f t="shared" si="44"/>
        <v>0</v>
      </c>
      <c r="H137" s="2">
        <f t="shared" si="45"/>
        <v>0</v>
      </c>
      <c r="J137" s="2">
        <f t="shared" si="46"/>
        <v>0</v>
      </c>
      <c r="L137" s="2">
        <f t="shared" si="47"/>
        <v>0</v>
      </c>
      <c r="N137" s="2">
        <f t="shared" si="48"/>
        <v>0</v>
      </c>
      <c r="O137">
        <f t="shared" si="49"/>
        <v>0</v>
      </c>
      <c r="P137" s="2">
        <f t="shared" si="50"/>
        <v>0</v>
      </c>
      <c r="Q137">
        <f t="shared" si="51"/>
        <v>0</v>
      </c>
      <c r="R137" s="2">
        <f t="shared" si="52"/>
        <v>0</v>
      </c>
      <c r="T137" s="2">
        <f t="shared" si="53"/>
        <v>0</v>
      </c>
      <c r="V137" s="2">
        <f t="shared" si="54"/>
        <v>0</v>
      </c>
      <c r="W137" s="1"/>
      <c r="X137" s="2">
        <f t="shared" si="55"/>
        <v>0</v>
      </c>
      <c r="Z137">
        <f t="shared" si="56"/>
        <v>0</v>
      </c>
      <c r="AB137">
        <f t="shared" si="62"/>
        <v>0</v>
      </c>
      <c r="AD137">
        <f t="shared" si="57"/>
        <v>0</v>
      </c>
      <c r="AF137">
        <f t="shared" si="58"/>
        <v>0</v>
      </c>
      <c r="AH137">
        <f t="shared" si="59"/>
        <v>0</v>
      </c>
      <c r="AJ137">
        <f t="shared" si="60"/>
        <v>0</v>
      </c>
      <c r="AL137">
        <f t="shared" si="61"/>
        <v>0</v>
      </c>
    </row>
    <row r="138" spans="1:38" x14ac:dyDescent="0.2">
      <c r="A138">
        <v>2009</v>
      </c>
      <c r="B138">
        <v>1269216</v>
      </c>
      <c r="D138" s="2">
        <f t="shared" si="42"/>
        <v>0</v>
      </c>
      <c r="F138" s="2">
        <f t="shared" si="43"/>
        <v>0</v>
      </c>
      <c r="G138">
        <f t="shared" si="44"/>
        <v>0</v>
      </c>
      <c r="H138" s="2">
        <f t="shared" si="45"/>
        <v>0</v>
      </c>
      <c r="I138">
        <v>-2618.5</v>
      </c>
      <c r="J138" s="2">
        <f t="shared" si="46"/>
        <v>-0.2063084612863374</v>
      </c>
      <c r="L138" s="2">
        <f t="shared" si="47"/>
        <v>0</v>
      </c>
      <c r="N138" s="2">
        <f t="shared" si="48"/>
        <v>0</v>
      </c>
      <c r="O138">
        <f t="shared" si="49"/>
        <v>0</v>
      </c>
      <c r="P138" s="2">
        <f t="shared" si="50"/>
        <v>0</v>
      </c>
      <c r="Q138">
        <f t="shared" si="51"/>
        <v>-2618.5</v>
      </c>
      <c r="R138" s="2">
        <f t="shared" si="52"/>
        <v>-0.2063084612863374</v>
      </c>
      <c r="S138">
        <v>-2618.5</v>
      </c>
      <c r="T138" s="2">
        <f t="shared" si="53"/>
        <v>-0.2063084612863374</v>
      </c>
      <c r="V138" s="2">
        <f t="shared" si="54"/>
        <v>0</v>
      </c>
      <c r="X138" s="2">
        <f t="shared" si="55"/>
        <v>0</v>
      </c>
      <c r="Z138">
        <f t="shared" si="56"/>
        <v>0</v>
      </c>
      <c r="AA138">
        <v>-2618.5</v>
      </c>
      <c r="AB138">
        <f t="shared" si="62"/>
        <v>-0.2063084612863374</v>
      </c>
      <c r="AD138">
        <f t="shared" si="57"/>
        <v>0</v>
      </c>
      <c r="AF138">
        <f t="shared" si="58"/>
        <v>0</v>
      </c>
      <c r="AH138">
        <f t="shared" si="59"/>
        <v>0</v>
      </c>
      <c r="AJ138">
        <f t="shared" si="60"/>
        <v>0</v>
      </c>
      <c r="AL138">
        <f t="shared" si="61"/>
        <v>0</v>
      </c>
    </row>
    <row r="139" spans="1:38" x14ac:dyDescent="0.2">
      <c r="A139">
        <v>2009.25</v>
      </c>
      <c r="B139">
        <v>1251200</v>
      </c>
      <c r="C139">
        <v>40</v>
      </c>
      <c r="D139" s="2">
        <f t="shared" si="42"/>
        <v>3.1969309462915596E-3</v>
      </c>
      <c r="E139">
        <v>40</v>
      </c>
      <c r="F139" s="2">
        <f t="shared" si="43"/>
        <v>3.1969309462915596E-3</v>
      </c>
      <c r="G139">
        <f t="shared" si="44"/>
        <v>0</v>
      </c>
      <c r="H139" s="2">
        <f t="shared" si="45"/>
        <v>0</v>
      </c>
      <c r="I139">
        <v>-10234</v>
      </c>
      <c r="J139" s="2">
        <f t="shared" si="46"/>
        <v>-0.81793478260869557</v>
      </c>
      <c r="L139" s="2">
        <f t="shared" si="47"/>
        <v>0</v>
      </c>
      <c r="M139">
        <v>40</v>
      </c>
      <c r="N139" s="2">
        <f t="shared" si="48"/>
        <v>3.1969309462915596E-3</v>
      </c>
      <c r="O139">
        <f t="shared" si="49"/>
        <v>0</v>
      </c>
      <c r="P139" s="2">
        <f t="shared" si="50"/>
        <v>0</v>
      </c>
      <c r="Q139">
        <f t="shared" si="51"/>
        <v>-10194</v>
      </c>
      <c r="R139" s="2">
        <f t="shared" si="52"/>
        <v>-0.81473785166240409</v>
      </c>
      <c r="S139">
        <v>-10234</v>
      </c>
      <c r="T139" s="2">
        <f t="shared" si="53"/>
        <v>-0.81793478260869557</v>
      </c>
      <c r="V139" s="2">
        <f t="shared" si="54"/>
        <v>0</v>
      </c>
      <c r="X139" s="2">
        <f t="shared" si="55"/>
        <v>0</v>
      </c>
      <c r="Z139">
        <f t="shared" si="56"/>
        <v>0</v>
      </c>
      <c r="AA139">
        <v>-8371</v>
      </c>
      <c r="AB139">
        <f t="shared" si="62"/>
        <v>-0.66903772378516624</v>
      </c>
      <c r="AD139">
        <f t="shared" si="57"/>
        <v>0</v>
      </c>
      <c r="AF139">
        <f t="shared" si="58"/>
        <v>0</v>
      </c>
      <c r="AH139">
        <f t="shared" si="59"/>
        <v>0</v>
      </c>
      <c r="AJ139">
        <f t="shared" si="60"/>
        <v>0</v>
      </c>
      <c r="AK139">
        <v>40</v>
      </c>
      <c r="AL139">
        <f t="shared" si="61"/>
        <v>3.1969309462915596E-3</v>
      </c>
    </row>
    <row r="140" spans="1:38" x14ac:dyDescent="0.2">
      <c r="A140">
        <v>2009.5</v>
      </c>
      <c r="B140">
        <v>1255844</v>
      </c>
      <c r="C140">
        <v>-3221</v>
      </c>
      <c r="D140" s="2">
        <f t="shared" si="42"/>
        <v>-0.2564809004940104</v>
      </c>
      <c r="E140">
        <v>195</v>
      </c>
      <c r="F140" s="2">
        <f t="shared" si="43"/>
        <v>1.5527406270205536E-2</v>
      </c>
      <c r="G140">
        <f t="shared" si="44"/>
        <v>-3416</v>
      </c>
      <c r="H140" s="2">
        <f t="shared" si="45"/>
        <v>-0.27200830676421595</v>
      </c>
      <c r="I140">
        <v>1798.6</v>
      </c>
      <c r="J140" s="2">
        <f t="shared" si="46"/>
        <v>0.14321842521841885</v>
      </c>
      <c r="K140">
        <v>-2720</v>
      </c>
      <c r="L140" s="2">
        <f t="shared" si="47"/>
        <v>-0.21658741053825156</v>
      </c>
      <c r="M140">
        <v>235</v>
      </c>
      <c r="N140" s="2">
        <f t="shared" si="48"/>
        <v>1.8712515248709236E-2</v>
      </c>
      <c r="O140">
        <f t="shared" si="49"/>
        <v>-736</v>
      </c>
      <c r="P140" s="2">
        <f t="shared" si="50"/>
        <v>-5.8606005204468077E-2</v>
      </c>
      <c r="Q140">
        <f t="shared" si="51"/>
        <v>-1422.4</v>
      </c>
      <c r="R140" s="2">
        <f t="shared" si="52"/>
        <v>-0.11326247527559156</v>
      </c>
      <c r="S140">
        <v>-47</v>
      </c>
      <c r="T140" s="2">
        <f t="shared" si="53"/>
        <v>-3.7425030497418468E-3</v>
      </c>
      <c r="U140">
        <v>1845.6</v>
      </c>
      <c r="V140" s="2">
        <f t="shared" si="54"/>
        <v>0.14696092826816068</v>
      </c>
      <c r="X140" s="2">
        <f t="shared" si="55"/>
        <v>0</v>
      </c>
      <c r="Y140">
        <v>-40</v>
      </c>
      <c r="Z140">
        <f t="shared" si="56"/>
        <v>-3.1851089785036994E-3</v>
      </c>
      <c r="AA140">
        <v>-3326</v>
      </c>
      <c r="AB140">
        <f t="shared" si="62"/>
        <v>-0.26484181156258263</v>
      </c>
      <c r="AC140">
        <v>-40</v>
      </c>
      <c r="AD140">
        <f t="shared" si="57"/>
        <v>-3.1851089785036994E-3</v>
      </c>
      <c r="AF140">
        <f t="shared" si="58"/>
        <v>0</v>
      </c>
      <c r="AH140">
        <f t="shared" si="59"/>
        <v>0</v>
      </c>
      <c r="AJ140">
        <f t="shared" si="60"/>
        <v>0</v>
      </c>
      <c r="AK140">
        <v>235</v>
      </c>
      <c r="AL140">
        <f t="shared" si="61"/>
        <v>1.8712515248709236E-2</v>
      </c>
    </row>
    <row r="141" spans="1:38" x14ac:dyDescent="0.2">
      <c r="A141">
        <v>2009.75</v>
      </c>
      <c r="B141">
        <v>1283608</v>
      </c>
      <c r="D141" s="2">
        <f t="shared" si="42"/>
        <v>0</v>
      </c>
      <c r="F141" s="2">
        <f t="shared" si="43"/>
        <v>0</v>
      </c>
      <c r="G141">
        <f t="shared" si="44"/>
        <v>0</v>
      </c>
      <c r="H141" s="2">
        <f t="shared" si="45"/>
        <v>0</v>
      </c>
      <c r="J141" s="2">
        <f t="shared" si="46"/>
        <v>0</v>
      </c>
      <c r="L141" s="2">
        <f t="shared" si="47"/>
        <v>0</v>
      </c>
      <c r="N141" s="2">
        <f t="shared" si="48"/>
        <v>0</v>
      </c>
      <c r="O141">
        <f t="shared" si="49"/>
        <v>0</v>
      </c>
      <c r="P141" s="2">
        <f t="shared" si="50"/>
        <v>0</v>
      </c>
      <c r="Q141">
        <f t="shared" si="51"/>
        <v>0</v>
      </c>
      <c r="R141" s="2">
        <f t="shared" si="52"/>
        <v>0</v>
      </c>
      <c r="T141" s="2">
        <f t="shared" si="53"/>
        <v>0</v>
      </c>
      <c r="V141" s="2">
        <f t="shared" si="54"/>
        <v>0</v>
      </c>
      <c r="W141" s="1"/>
      <c r="X141" s="2">
        <f t="shared" si="55"/>
        <v>0</v>
      </c>
      <c r="Z141">
        <f t="shared" si="56"/>
        <v>0</v>
      </c>
      <c r="AB141">
        <f t="shared" si="62"/>
        <v>0</v>
      </c>
      <c r="AD141">
        <f t="shared" si="57"/>
        <v>0</v>
      </c>
      <c r="AF141">
        <f t="shared" si="58"/>
        <v>0</v>
      </c>
      <c r="AH141">
        <f t="shared" si="59"/>
        <v>0</v>
      </c>
      <c r="AJ141">
        <f t="shared" si="60"/>
        <v>0</v>
      </c>
      <c r="AL141">
        <f t="shared" si="61"/>
        <v>0</v>
      </c>
    </row>
    <row r="142" spans="1:38" x14ac:dyDescent="0.2">
      <c r="A142">
        <v>2010</v>
      </c>
      <c r="B142">
        <v>1314028</v>
      </c>
      <c r="C142">
        <v>134.30000000000001</v>
      </c>
      <c r="D142" s="2">
        <f t="shared" si="42"/>
        <v>1.0220482364150537E-2</v>
      </c>
      <c r="E142">
        <v>134.30000000000001</v>
      </c>
      <c r="F142" s="2">
        <f t="shared" si="43"/>
        <v>1.0220482364150537E-2</v>
      </c>
      <c r="G142">
        <f t="shared" si="44"/>
        <v>0</v>
      </c>
      <c r="H142" s="2">
        <f t="shared" si="45"/>
        <v>0</v>
      </c>
      <c r="J142" s="2">
        <f t="shared" si="46"/>
        <v>0</v>
      </c>
      <c r="L142" s="2">
        <f t="shared" si="47"/>
        <v>0</v>
      </c>
      <c r="M142">
        <v>134.30000000000001</v>
      </c>
      <c r="N142" s="2">
        <f t="shared" si="48"/>
        <v>1.0220482364150537E-2</v>
      </c>
      <c r="O142">
        <f t="shared" si="49"/>
        <v>0</v>
      </c>
      <c r="P142" s="2">
        <f t="shared" si="50"/>
        <v>0</v>
      </c>
      <c r="Q142">
        <f t="shared" si="51"/>
        <v>134.30000000000001</v>
      </c>
      <c r="R142" s="2">
        <f t="shared" si="52"/>
        <v>1.0220482364150537E-2</v>
      </c>
      <c r="T142" s="2">
        <f t="shared" si="53"/>
        <v>0</v>
      </c>
      <c r="V142" s="2">
        <f t="shared" si="54"/>
        <v>0</v>
      </c>
      <c r="W142" s="1"/>
      <c r="X142" s="2">
        <f t="shared" si="55"/>
        <v>0</v>
      </c>
      <c r="Z142">
        <f t="shared" si="56"/>
        <v>0</v>
      </c>
      <c r="AB142">
        <f t="shared" si="62"/>
        <v>0</v>
      </c>
      <c r="AD142">
        <f t="shared" si="57"/>
        <v>0</v>
      </c>
      <c r="AF142">
        <f t="shared" si="58"/>
        <v>0</v>
      </c>
      <c r="AH142">
        <f t="shared" si="59"/>
        <v>0</v>
      </c>
      <c r="AJ142">
        <f t="shared" si="60"/>
        <v>0</v>
      </c>
      <c r="AK142">
        <v>134.30000000000001</v>
      </c>
      <c r="AL142">
        <f t="shared" si="61"/>
        <v>1.0220482364150537E-2</v>
      </c>
    </row>
    <row r="143" spans="1:38" x14ac:dyDescent="0.2">
      <c r="A143">
        <v>2010.25</v>
      </c>
      <c r="B143">
        <v>1360104</v>
      </c>
      <c r="C143">
        <v>1076.5999999999999</v>
      </c>
      <c r="D143" s="2">
        <f t="shared" si="42"/>
        <v>7.9155711622052427E-2</v>
      </c>
      <c r="E143">
        <v>1076.5999999999999</v>
      </c>
      <c r="F143" s="2">
        <f t="shared" si="43"/>
        <v>7.9155711622052427E-2</v>
      </c>
      <c r="G143">
        <f t="shared" si="44"/>
        <v>0</v>
      </c>
      <c r="H143" s="2">
        <f t="shared" si="45"/>
        <v>0</v>
      </c>
      <c r="J143" s="2">
        <f t="shared" si="46"/>
        <v>0</v>
      </c>
      <c r="L143" s="2">
        <f t="shared" si="47"/>
        <v>0</v>
      </c>
      <c r="M143">
        <v>786.6</v>
      </c>
      <c r="N143" s="2">
        <f t="shared" si="48"/>
        <v>5.7833812708439937E-2</v>
      </c>
      <c r="O143">
        <f t="shared" si="49"/>
        <v>289.99999999999989</v>
      </c>
      <c r="P143" s="2">
        <f t="shared" si="50"/>
        <v>2.132189891361248E-2</v>
      </c>
      <c r="Q143">
        <f t="shared" si="51"/>
        <v>1076.5999999999999</v>
      </c>
      <c r="R143" s="2">
        <f t="shared" si="52"/>
        <v>7.9155711622052427E-2</v>
      </c>
      <c r="T143" s="2">
        <f t="shared" si="53"/>
        <v>0</v>
      </c>
      <c r="V143" s="2">
        <f t="shared" si="54"/>
        <v>0</v>
      </c>
      <c r="W143" s="1"/>
      <c r="X143" s="2">
        <f t="shared" si="55"/>
        <v>0</v>
      </c>
      <c r="Z143">
        <f t="shared" si="56"/>
        <v>0</v>
      </c>
      <c r="AB143">
        <f t="shared" si="62"/>
        <v>0</v>
      </c>
      <c r="AD143">
        <f t="shared" si="57"/>
        <v>0</v>
      </c>
      <c r="AF143">
        <f t="shared" si="58"/>
        <v>0</v>
      </c>
      <c r="AG143">
        <v>290</v>
      </c>
      <c r="AH143">
        <f t="shared" si="59"/>
        <v>2.132189891361249E-2</v>
      </c>
      <c r="AJ143">
        <f t="shared" si="60"/>
        <v>0</v>
      </c>
      <c r="AK143">
        <v>786.6</v>
      </c>
      <c r="AL143">
        <f t="shared" si="61"/>
        <v>5.7833812708439937E-2</v>
      </c>
    </row>
    <row r="144" spans="1:38" x14ac:dyDescent="0.2">
      <c r="A144">
        <v>2010.5</v>
      </c>
      <c r="B144">
        <v>1379784</v>
      </c>
      <c r="C144">
        <v>-6060</v>
      </c>
      <c r="D144" s="2">
        <f t="shared" si="42"/>
        <v>-0.43919917900193073</v>
      </c>
      <c r="F144" s="2">
        <f t="shared" si="43"/>
        <v>0</v>
      </c>
      <c r="G144">
        <f t="shared" si="44"/>
        <v>-6060</v>
      </c>
      <c r="H144" s="2">
        <f t="shared" si="45"/>
        <v>-0.43919917900193073</v>
      </c>
      <c r="J144" s="2">
        <f t="shared" si="46"/>
        <v>0</v>
      </c>
      <c r="K144">
        <v>-6060</v>
      </c>
      <c r="L144" s="2">
        <f t="shared" si="47"/>
        <v>-0.43919917900193073</v>
      </c>
      <c r="N144" s="2">
        <f t="shared" si="48"/>
        <v>0</v>
      </c>
      <c r="O144">
        <f t="shared" si="49"/>
        <v>0</v>
      </c>
      <c r="P144" s="2">
        <f t="shared" si="50"/>
        <v>0</v>
      </c>
      <c r="Q144">
        <f t="shared" si="51"/>
        <v>-6060</v>
      </c>
      <c r="R144" s="2">
        <f t="shared" si="52"/>
        <v>-0.43919917900193073</v>
      </c>
      <c r="T144" s="2">
        <f t="shared" si="53"/>
        <v>0</v>
      </c>
      <c r="V144" s="2">
        <f t="shared" si="54"/>
        <v>0</v>
      </c>
      <c r="W144" s="1"/>
      <c r="X144" s="2">
        <f t="shared" si="55"/>
        <v>0</v>
      </c>
      <c r="Z144">
        <f t="shared" si="56"/>
        <v>0</v>
      </c>
      <c r="AA144">
        <v>-6060</v>
      </c>
      <c r="AB144">
        <f t="shared" si="62"/>
        <v>-0.43919917900193073</v>
      </c>
      <c r="AD144">
        <f t="shared" si="57"/>
        <v>0</v>
      </c>
      <c r="AF144">
        <f t="shared" si="58"/>
        <v>0</v>
      </c>
      <c r="AH144">
        <f t="shared" si="59"/>
        <v>0</v>
      </c>
      <c r="AJ144">
        <f t="shared" si="60"/>
        <v>0</v>
      </c>
      <c r="AL144">
        <f t="shared" si="61"/>
        <v>0</v>
      </c>
    </row>
    <row r="145" spans="1:38" x14ac:dyDescent="0.2">
      <c r="A145">
        <v>2010.75</v>
      </c>
      <c r="B145">
        <v>1404528</v>
      </c>
      <c r="C145">
        <v>0</v>
      </c>
      <c r="D145" s="2">
        <f t="shared" si="42"/>
        <v>0</v>
      </c>
      <c r="F145" s="2">
        <f t="shared" si="43"/>
        <v>0</v>
      </c>
      <c r="G145">
        <f t="shared" si="44"/>
        <v>0</v>
      </c>
      <c r="H145" s="2">
        <f t="shared" si="45"/>
        <v>0</v>
      </c>
      <c r="J145" s="2">
        <f t="shared" si="46"/>
        <v>0</v>
      </c>
      <c r="L145" s="2">
        <f t="shared" si="47"/>
        <v>0</v>
      </c>
      <c r="N145" s="2">
        <f t="shared" si="48"/>
        <v>0</v>
      </c>
      <c r="O145">
        <f t="shared" si="49"/>
        <v>0</v>
      </c>
      <c r="P145" s="2">
        <f t="shared" si="50"/>
        <v>0</v>
      </c>
      <c r="Q145">
        <f t="shared" si="51"/>
        <v>0</v>
      </c>
      <c r="R145" s="2">
        <f t="shared" si="52"/>
        <v>0</v>
      </c>
      <c r="T145" s="2">
        <f t="shared" si="53"/>
        <v>0</v>
      </c>
      <c r="V145" s="2">
        <f t="shared" si="54"/>
        <v>0</v>
      </c>
      <c r="W145" s="1"/>
      <c r="X145" s="2">
        <f t="shared" si="55"/>
        <v>0</v>
      </c>
      <c r="Z145">
        <f t="shared" si="56"/>
        <v>0</v>
      </c>
      <c r="AB145">
        <f t="shared" si="62"/>
        <v>0</v>
      </c>
      <c r="AD145">
        <f t="shared" si="57"/>
        <v>0</v>
      </c>
      <c r="AF145">
        <f t="shared" si="58"/>
        <v>0</v>
      </c>
      <c r="AH145">
        <f t="shared" si="59"/>
        <v>0</v>
      </c>
      <c r="AJ145">
        <f t="shared" si="60"/>
        <v>0</v>
      </c>
      <c r="AL145">
        <f t="shared" si="61"/>
        <v>0</v>
      </c>
    </row>
    <row r="146" spans="1:38" x14ac:dyDescent="0.2">
      <c r="A146">
        <v>2011</v>
      </c>
      <c r="B146">
        <v>1427112</v>
      </c>
      <c r="C146">
        <v>0</v>
      </c>
      <c r="D146" s="2">
        <f t="shared" si="42"/>
        <v>0</v>
      </c>
      <c r="F146" s="2">
        <f t="shared" si="43"/>
        <v>0</v>
      </c>
      <c r="G146">
        <f t="shared" si="44"/>
        <v>0</v>
      </c>
      <c r="H146" s="2">
        <f t="shared" si="45"/>
        <v>0</v>
      </c>
      <c r="J146" s="2">
        <f t="shared" si="46"/>
        <v>0</v>
      </c>
      <c r="L146" s="2">
        <f t="shared" si="47"/>
        <v>0</v>
      </c>
      <c r="N146" s="2">
        <f t="shared" si="48"/>
        <v>0</v>
      </c>
      <c r="O146">
        <f t="shared" si="49"/>
        <v>0</v>
      </c>
      <c r="P146" s="2">
        <f t="shared" si="50"/>
        <v>0</v>
      </c>
      <c r="Q146">
        <f t="shared" si="51"/>
        <v>0</v>
      </c>
      <c r="R146" s="2">
        <f t="shared" si="52"/>
        <v>0</v>
      </c>
      <c r="T146" s="2">
        <f t="shared" si="53"/>
        <v>0</v>
      </c>
      <c r="V146" s="2">
        <f t="shared" si="54"/>
        <v>0</v>
      </c>
      <c r="W146" s="1"/>
      <c r="X146" s="2">
        <f t="shared" si="55"/>
        <v>0</v>
      </c>
      <c r="Z146">
        <f t="shared" si="56"/>
        <v>0</v>
      </c>
      <c r="AB146">
        <f t="shared" si="62"/>
        <v>0</v>
      </c>
      <c r="AD146">
        <f>AC146/B146*100</f>
        <v>0</v>
      </c>
      <c r="AF146">
        <f t="shared" si="58"/>
        <v>0</v>
      </c>
      <c r="AH146">
        <f t="shared" si="59"/>
        <v>0</v>
      </c>
      <c r="AJ146">
        <f t="shared" si="60"/>
        <v>0</v>
      </c>
      <c r="AL146">
        <f t="shared" si="61"/>
        <v>0</v>
      </c>
    </row>
    <row r="147" spans="1:38" x14ac:dyDescent="0.2">
      <c r="A147">
        <v>2011.25</v>
      </c>
      <c r="B147">
        <v>1463216</v>
      </c>
      <c r="C147">
        <v>551.30000000000007</v>
      </c>
      <c r="D147" s="2">
        <f t="shared" si="42"/>
        <v>3.7677280729571029E-2</v>
      </c>
      <c r="E147">
        <v>551.29999999999995</v>
      </c>
      <c r="F147" s="2">
        <f t="shared" si="43"/>
        <v>3.7677280729571022E-2</v>
      </c>
      <c r="G147">
        <f t="shared" si="44"/>
        <v>0</v>
      </c>
      <c r="H147" s="2">
        <f t="shared" si="45"/>
        <v>0</v>
      </c>
      <c r="J147" s="2">
        <f t="shared" si="46"/>
        <v>0</v>
      </c>
      <c r="K147">
        <v>-25</v>
      </c>
      <c r="L147" s="2">
        <f t="shared" si="47"/>
        <v>-1.7085652425889275E-3</v>
      </c>
      <c r="M147">
        <v>576.29999999999995</v>
      </c>
      <c r="N147" s="2">
        <f t="shared" si="48"/>
        <v>3.9385845972159952E-2</v>
      </c>
      <c r="O147">
        <f t="shared" si="49"/>
        <v>0</v>
      </c>
      <c r="P147" s="2">
        <f t="shared" si="50"/>
        <v>0</v>
      </c>
      <c r="Q147">
        <f t="shared" si="51"/>
        <v>551.30000000000007</v>
      </c>
      <c r="R147" s="2">
        <f t="shared" si="52"/>
        <v>3.7677280729571029E-2</v>
      </c>
      <c r="T147" s="2">
        <f t="shared" si="53"/>
        <v>0</v>
      </c>
      <c r="V147" s="2">
        <f t="shared" si="54"/>
        <v>0</v>
      </c>
      <c r="W147" s="1"/>
      <c r="X147" s="2">
        <f t="shared" si="55"/>
        <v>0</v>
      </c>
      <c r="Y147">
        <v>-25</v>
      </c>
      <c r="Z147">
        <f t="shared" si="56"/>
        <v>-1.7085652425889275E-3</v>
      </c>
      <c r="AA147">
        <v>-25</v>
      </c>
      <c r="AB147">
        <f t="shared" si="62"/>
        <v>-1.7085652425889275E-3</v>
      </c>
      <c r="AC147">
        <v>-25</v>
      </c>
      <c r="AD147">
        <f>AC147/B147*100</f>
        <v>-1.7085652425889275E-3</v>
      </c>
      <c r="AF147">
        <f t="shared" si="58"/>
        <v>0</v>
      </c>
      <c r="AH147">
        <f t="shared" si="59"/>
        <v>0</v>
      </c>
      <c r="AJ147">
        <f t="shared" si="60"/>
        <v>0</v>
      </c>
      <c r="AK147">
        <v>576.30000000000007</v>
      </c>
      <c r="AL147">
        <f t="shared" si="61"/>
        <v>3.9385845972159959E-2</v>
      </c>
    </row>
    <row r="148" spans="1:38" x14ac:dyDescent="0.2">
      <c r="A148">
        <v>2011.5</v>
      </c>
      <c r="B148">
        <v>1490056</v>
      </c>
      <c r="C148">
        <v>-6005</v>
      </c>
      <c r="D148" s="2">
        <f t="shared" si="42"/>
        <v>-0.40300498773200472</v>
      </c>
      <c r="E148">
        <v>-2445</v>
      </c>
      <c r="F148" s="2">
        <f t="shared" si="43"/>
        <v>-0.16408779267356394</v>
      </c>
      <c r="G148">
        <f t="shared" si="44"/>
        <v>-3560</v>
      </c>
      <c r="H148" s="2">
        <f t="shared" si="45"/>
        <v>-0.23891719505844075</v>
      </c>
      <c r="I148">
        <v>1077</v>
      </c>
      <c r="J148" s="2">
        <f t="shared" si="46"/>
        <v>7.2279162662342883E-2</v>
      </c>
      <c r="K148">
        <v>-2445</v>
      </c>
      <c r="L148" s="2">
        <f t="shared" si="47"/>
        <v>-0.16408779267356394</v>
      </c>
      <c r="N148" s="2">
        <f t="shared" si="48"/>
        <v>0</v>
      </c>
      <c r="O148">
        <f t="shared" si="49"/>
        <v>-3560</v>
      </c>
      <c r="P148" s="2">
        <f t="shared" si="50"/>
        <v>-0.23891719505844075</v>
      </c>
      <c r="Q148">
        <f t="shared" si="51"/>
        <v>-4928</v>
      </c>
      <c r="R148" s="2">
        <f t="shared" si="52"/>
        <v>-0.33072582506966181</v>
      </c>
      <c r="T148" s="2">
        <f t="shared" si="53"/>
        <v>0</v>
      </c>
      <c r="U148">
        <v>900</v>
      </c>
      <c r="V148" s="2">
        <f t="shared" si="54"/>
        <v>6.0400414481066485E-2</v>
      </c>
      <c r="W148">
        <v>177</v>
      </c>
      <c r="X148" s="2">
        <f t="shared" si="55"/>
        <v>1.1878748181276409E-2</v>
      </c>
      <c r="Y148">
        <v>-2445</v>
      </c>
      <c r="Z148">
        <f t="shared" si="56"/>
        <v>-0.16408779267356394</v>
      </c>
      <c r="AA148">
        <v>-375</v>
      </c>
      <c r="AB148">
        <f t="shared" si="62"/>
        <v>-2.5166839367111032E-2</v>
      </c>
      <c r="AC148">
        <v>-1415</v>
      </c>
      <c r="AD148">
        <f>AC148/B148*100</f>
        <v>-9.496287387856564E-2</v>
      </c>
      <c r="AE148">
        <v>-1030</v>
      </c>
      <c r="AF148">
        <f t="shared" si="58"/>
        <v>-6.9124918794998311E-2</v>
      </c>
      <c r="AH148">
        <f t="shared" si="59"/>
        <v>0</v>
      </c>
      <c r="AJ148">
        <f t="shared" si="60"/>
        <v>0</v>
      </c>
      <c r="AL148">
        <f t="shared" si="61"/>
        <v>0</v>
      </c>
    </row>
    <row r="149" spans="1:38" x14ac:dyDescent="0.2">
      <c r="A149">
        <v>2011.75</v>
      </c>
      <c r="B149">
        <v>1492324</v>
      </c>
      <c r="D149" s="2">
        <f t="shared" si="42"/>
        <v>0</v>
      </c>
      <c r="F149" s="2">
        <f t="shared" si="43"/>
        <v>0</v>
      </c>
      <c r="G149">
        <f t="shared" si="44"/>
        <v>0</v>
      </c>
      <c r="H149" s="2">
        <f t="shared" si="45"/>
        <v>0</v>
      </c>
      <c r="J149" s="2">
        <f t="shared" si="46"/>
        <v>0</v>
      </c>
      <c r="L149" s="2">
        <f t="shared" si="47"/>
        <v>0</v>
      </c>
      <c r="N149" s="2">
        <f t="shared" si="48"/>
        <v>0</v>
      </c>
      <c r="O149">
        <f t="shared" si="49"/>
        <v>0</v>
      </c>
      <c r="P149" s="2">
        <f t="shared" si="50"/>
        <v>0</v>
      </c>
      <c r="Q149">
        <f t="shared" si="51"/>
        <v>0</v>
      </c>
      <c r="R149" s="2">
        <f t="shared" si="52"/>
        <v>0</v>
      </c>
      <c r="T149" s="2">
        <f t="shared" si="53"/>
        <v>0</v>
      </c>
      <c r="V149" s="2">
        <f t="shared" si="54"/>
        <v>0</v>
      </c>
      <c r="W149" s="1"/>
      <c r="X149" s="2">
        <f t="shared" si="55"/>
        <v>0</v>
      </c>
      <c r="Z149">
        <f t="shared" si="56"/>
        <v>0</v>
      </c>
      <c r="AB149">
        <f t="shared" si="62"/>
        <v>0</v>
      </c>
      <c r="AD149">
        <f t="shared" si="57"/>
        <v>0</v>
      </c>
      <c r="AF149">
        <f t="shared" si="58"/>
        <v>0</v>
      </c>
      <c r="AH149">
        <f t="shared" si="59"/>
        <v>0</v>
      </c>
      <c r="AJ149">
        <f t="shared" si="60"/>
        <v>0</v>
      </c>
      <c r="AL149">
        <f t="shared" si="61"/>
        <v>0</v>
      </c>
    </row>
    <row r="150" spans="1:38" x14ac:dyDescent="0.2">
      <c r="A150">
        <v>2012</v>
      </c>
      <c r="B150">
        <v>1497204</v>
      </c>
      <c r="C150">
        <v>234</v>
      </c>
      <c r="D150" s="2">
        <f t="shared" si="42"/>
        <v>1.5629132703359062E-2</v>
      </c>
      <c r="F150" s="2">
        <f t="shared" si="43"/>
        <v>0</v>
      </c>
      <c r="G150">
        <f t="shared" si="44"/>
        <v>234</v>
      </c>
      <c r="H150" s="2">
        <f t="shared" si="45"/>
        <v>1.5629132703359062E-2</v>
      </c>
      <c r="J150" s="2">
        <f t="shared" si="46"/>
        <v>0</v>
      </c>
      <c r="L150" s="2">
        <f t="shared" si="47"/>
        <v>0</v>
      </c>
      <c r="N150" s="2">
        <f t="shared" si="48"/>
        <v>0</v>
      </c>
      <c r="O150">
        <f t="shared" si="49"/>
        <v>234</v>
      </c>
      <c r="P150" s="2">
        <f t="shared" si="50"/>
        <v>1.5629132703359062E-2</v>
      </c>
      <c r="Q150">
        <f t="shared" si="51"/>
        <v>234</v>
      </c>
      <c r="R150" s="2">
        <f t="shared" si="52"/>
        <v>1.5629132703359062E-2</v>
      </c>
      <c r="T150" s="2">
        <f t="shared" si="53"/>
        <v>0</v>
      </c>
      <c r="V150" s="2">
        <f t="shared" si="54"/>
        <v>0</v>
      </c>
      <c r="W150" s="1"/>
      <c r="X150" s="2">
        <f t="shared" si="55"/>
        <v>0</v>
      </c>
      <c r="Z150">
        <f t="shared" si="56"/>
        <v>0</v>
      </c>
      <c r="AB150">
        <f t="shared" si="62"/>
        <v>0</v>
      </c>
      <c r="AD150">
        <f t="shared" si="57"/>
        <v>0</v>
      </c>
      <c r="AF150">
        <f t="shared" si="58"/>
        <v>0</v>
      </c>
      <c r="AH150">
        <f t="shared" si="59"/>
        <v>0</v>
      </c>
      <c r="AJ150">
        <f t="shared" si="60"/>
        <v>0</v>
      </c>
      <c r="AL150">
        <f t="shared" si="61"/>
        <v>0</v>
      </c>
    </row>
    <row r="151" spans="1:38" x14ac:dyDescent="0.2">
      <c r="A151">
        <v>2012.25</v>
      </c>
      <c r="B151">
        <v>1517984</v>
      </c>
      <c r="C151">
        <v>613.20000000000005</v>
      </c>
      <c r="D151" s="2">
        <f t="shared" si="42"/>
        <v>4.0395682694942765E-2</v>
      </c>
      <c r="E151">
        <v>613.20000000000005</v>
      </c>
      <c r="F151" s="2">
        <f t="shared" si="43"/>
        <v>4.0395682694942765E-2</v>
      </c>
      <c r="G151">
        <f t="shared" si="44"/>
        <v>0</v>
      </c>
      <c r="H151" s="2">
        <f t="shared" si="45"/>
        <v>0</v>
      </c>
      <c r="I151">
        <v>30</v>
      </c>
      <c r="J151" s="2">
        <f t="shared" si="46"/>
        <v>1.9763054156038532E-3</v>
      </c>
      <c r="K151">
        <v>-50</v>
      </c>
      <c r="L151" s="2">
        <f t="shared" si="47"/>
        <v>-3.2938423593397558E-3</v>
      </c>
      <c r="M151">
        <v>663.2</v>
      </c>
      <c r="N151" s="2">
        <f t="shared" si="48"/>
        <v>4.3689525054282523E-2</v>
      </c>
      <c r="O151">
        <f t="shared" si="49"/>
        <v>0</v>
      </c>
      <c r="P151" s="2">
        <f t="shared" si="50"/>
        <v>0</v>
      </c>
      <c r="Q151">
        <f t="shared" si="51"/>
        <v>643.20000000000005</v>
      </c>
      <c r="R151" s="2">
        <f t="shared" si="52"/>
        <v>4.237198811054662E-2</v>
      </c>
      <c r="T151" s="2">
        <f t="shared" si="53"/>
        <v>0</v>
      </c>
      <c r="U151">
        <v>30</v>
      </c>
      <c r="V151" s="2">
        <f t="shared" si="54"/>
        <v>1.9763054156038532E-3</v>
      </c>
      <c r="X151" s="2">
        <f t="shared" si="55"/>
        <v>0</v>
      </c>
      <c r="Y151">
        <v>-50</v>
      </c>
      <c r="Z151">
        <f t="shared" si="56"/>
        <v>-3.2938423593397558E-3</v>
      </c>
      <c r="AA151">
        <v>-50</v>
      </c>
      <c r="AB151">
        <f t="shared" si="62"/>
        <v>-3.2938423593397558E-3</v>
      </c>
      <c r="AC151">
        <v>-50</v>
      </c>
      <c r="AD151">
        <f t="shared" si="57"/>
        <v>-3.2938423593397558E-3</v>
      </c>
      <c r="AF151">
        <f t="shared" si="58"/>
        <v>0</v>
      </c>
      <c r="AH151">
        <f t="shared" si="59"/>
        <v>0</v>
      </c>
      <c r="AJ151">
        <f t="shared" si="60"/>
        <v>0</v>
      </c>
      <c r="AK151">
        <v>663.2</v>
      </c>
      <c r="AL151">
        <f t="shared" si="61"/>
        <v>4.3689525054282523E-2</v>
      </c>
    </row>
    <row r="152" spans="1:38" x14ac:dyDescent="0.2">
      <c r="A152">
        <v>2012.5</v>
      </c>
      <c r="B152">
        <v>1521044</v>
      </c>
      <c r="C152">
        <v>-4303.2</v>
      </c>
      <c r="D152" s="2">
        <f t="shared" si="42"/>
        <v>-0.28291094800676375</v>
      </c>
      <c r="E152">
        <v>-1106.6000000000001</v>
      </c>
      <c r="F152" s="2">
        <f t="shared" si="43"/>
        <v>-7.275266198742443E-2</v>
      </c>
      <c r="G152">
        <f t="shared" si="44"/>
        <v>-3196.5999999999995</v>
      </c>
      <c r="H152" s="2">
        <f t="shared" si="45"/>
        <v>-0.21015828601933928</v>
      </c>
      <c r="I152">
        <v>6060</v>
      </c>
      <c r="J152" s="2">
        <f t="shared" si="46"/>
        <v>0.3984105653748346</v>
      </c>
      <c r="K152">
        <v>-4121.2000000000007</v>
      </c>
      <c r="L152" s="2">
        <f t="shared" si="47"/>
        <v>-0.27094548218197506</v>
      </c>
      <c r="M152">
        <v>459</v>
      </c>
      <c r="N152" s="2">
        <f t="shared" si="48"/>
        <v>3.0176641832846386E-2</v>
      </c>
      <c r="O152">
        <f t="shared" si="49"/>
        <v>-640.99999999999909</v>
      </c>
      <c r="P152" s="2">
        <f t="shared" si="50"/>
        <v>-4.214210765763509E-2</v>
      </c>
      <c r="Q152">
        <f t="shared" si="51"/>
        <v>1756.8000000000002</v>
      </c>
      <c r="R152" s="2">
        <f t="shared" si="52"/>
        <v>0.11549961736807088</v>
      </c>
      <c r="T152" s="2">
        <f t="shared" si="53"/>
        <v>0</v>
      </c>
      <c r="U152">
        <v>335</v>
      </c>
      <c r="V152" s="2">
        <f t="shared" si="54"/>
        <v>2.2024346435737557E-2</v>
      </c>
      <c r="W152">
        <v>5725</v>
      </c>
      <c r="X152" s="2">
        <f t="shared" si="55"/>
        <v>0.37638621893909707</v>
      </c>
      <c r="Y152">
        <v>-2040.6000000000001</v>
      </c>
      <c r="Z152">
        <f t="shared" si="56"/>
        <v>-0.13415785473661512</v>
      </c>
      <c r="AA152">
        <v>1659.4</v>
      </c>
      <c r="AB152">
        <f t="shared" si="62"/>
        <v>0.10909612082227733</v>
      </c>
      <c r="AC152">
        <v>-125.59999999999997</v>
      </c>
      <c r="AD152">
        <f t="shared" si="57"/>
        <v>-8.2574863054586164E-3</v>
      </c>
      <c r="AE152">
        <v>-1440</v>
      </c>
      <c r="AF152">
        <f t="shared" si="58"/>
        <v>-9.4671817514812198E-2</v>
      </c>
      <c r="AH152">
        <f t="shared" si="59"/>
        <v>0</v>
      </c>
      <c r="AJ152">
        <f t="shared" si="60"/>
        <v>0</v>
      </c>
      <c r="AK152">
        <v>459</v>
      </c>
      <c r="AL152">
        <f t="shared" si="61"/>
        <v>3.0176641832846386E-2</v>
      </c>
    </row>
    <row r="153" spans="1:38" x14ac:dyDescent="0.2">
      <c r="A153">
        <v>2012.75</v>
      </c>
      <c r="B153">
        <v>1527560</v>
      </c>
      <c r="C153">
        <v>1336.1</v>
      </c>
      <c r="D153" s="2">
        <f t="shared" si="42"/>
        <v>8.7466286103328184E-2</v>
      </c>
      <c r="E153">
        <v>1144.0999999999999</v>
      </c>
      <c r="F153" s="2">
        <f t="shared" si="43"/>
        <v>7.4897221713058723E-2</v>
      </c>
      <c r="G153">
        <f t="shared" si="44"/>
        <v>192</v>
      </c>
      <c r="H153" s="2">
        <f t="shared" si="45"/>
        <v>1.2569064390269448E-2</v>
      </c>
      <c r="J153" s="2">
        <f t="shared" si="46"/>
        <v>0</v>
      </c>
      <c r="L153" s="2">
        <f t="shared" si="47"/>
        <v>0</v>
      </c>
      <c r="M153">
        <v>1144.0999999999999</v>
      </c>
      <c r="N153" s="2">
        <f t="shared" si="48"/>
        <v>7.4897221713058723E-2</v>
      </c>
      <c r="O153">
        <f t="shared" si="49"/>
        <v>192</v>
      </c>
      <c r="P153" s="2">
        <f t="shared" si="50"/>
        <v>1.2569064390269448E-2</v>
      </c>
      <c r="Q153">
        <f t="shared" si="51"/>
        <v>1336.1</v>
      </c>
      <c r="R153" s="2">
        <f t="shared" si="52"/>
        <v>8.7466286103328184E-2</v>
      </c>
      <c r="T153" s="2">
        <f t="shared" si="53"/>
        <v>0</v>
      </c>
      <c r="V153" s="2">
        <f t="shared" si="54"/>
        <v>0</v>
      </c>
      <c r="W153" s="1"/>
      <c r="X153" s="2">
        <f t="shared" si="55"/>
        <v>0</v>
      </c>
      <c r="Z153">
        <f t="shared" si="56"/>
        <v>0</v>
      </c>
      <c r="AB153">
        <f t="shared" si="62"/>
        <v>0</v>
      </c>
      <c r="AD153">
        <f t="shared" si="57"/>
        <v>0</v>
      </c>
      <c r="AF153">
        <f t="shared" si="58"/>
        <v>0</v>
      </c>
      <c r="AH153">
        <f t="shared" si="59"/>
        <v>0</v>
      </c>
      <c r="AJ153">
        <f t="shared" si="60"/>
        <v>0</v>
      </c>
      <c r="AK153">
        <v>1144.0999999999999</v>
      </c>
      <c r="AL153">
        <f t="shared" si="61"/>
        <v>7.4897221713058723E-2</v>
      </c>
    </row>
    <row r="154" spans="1:38" x14ac:dyDescent="0.2">
      <c r="A154">
        <v>2013</v>
      </c>
      <c r="B154">
        <v>1542320</v>
      </c>
      <c r="D154" s="2">
        <f t="shared" si="42"/>
        <v>0</v>
      </c>
      <c r="F154" s="2">
        <f t="shared" si="43"/>
        <v>0</v>
      </c>
      <c r="G154">
        <f t="shared" si="44"/>
        <v>0</v>
      </c>
      <c r="H154" s="2">
        <f t="shared" si="45"/>
        <v>0</v>
      </c>
      <c r="J154" s="2">
        <f t="shared" si="46"/>
        <v>0</v>
      </c>
      <c r="L154" s="2">
        <f t="shared" si="47"/>
        <v>0</v>
      </c>
      <c r="N154" s="2">
        <f t="shared" si="48"/>
        <v>0</v>
      </c>
      <c r="O154">
        <f t="shared" si="49"/>
        <v>0</v>
      </c>
      <c r="P154" s="2">
        <f t="shared" si="50"/>
        <v>0</v>
      </c>
      <c r="Q154">
        <f t="shared" si="51"/>
        <v>0</v>
      </c>
      <c r="R154" s="2">
        <f t="shared" si="52"/>
        <v>0</v>
      </c>
      <c r="T154" s="2">
        <f t="shared" si="53"/>
        <v>0</v>
      </c>
      <c r="V154" s="2">
        <f t="shared" si="54"/>
        <v>0</v>
      </c>
      <c r="W154" s="1"/>
      <c r="X154" s="2">
        <f t="shared" si="55"/>
        <v>0</v>
      </c>
      <c r="Z154">
        <f t="shared" si="56"/>
        <v>0</v>
      </c>
      <c r="AB154">
        <f t="shared" si="62"/>
        <v>0</v>
      </c>
      <c r="AD154">
        <f t="shared" si="57"/>
        <v>0</v>
      </c>
      <c r="AF154">
        <f t="shared" si="58"/>
        <v>0</v>
      </c>
      <c r="AH154">
        <f t="shared" si="59"/>
        <v>0</v>
      </c>
      <c r="AJ154">
        <f t="shared" si="60"/>
        <v>0</v>
      </c>
      <c r="AL154">
        <f t="shared" si="61"/>
        <v>0</v>
      </c>
    </row>
    <row r="155" spans="1:38" x14ac:dyDescent="0.2">
      <c r="A155">
        <v>2013.25</v>
      </c>
      <c r="B155">
        <v>1559324</v>
      </c>
      <c r="C155">
        <v>395.90000000000003</v>
      </c>
      <c r="D155" s="2">
        <f t="shared" si="42"/>
        <v>2.5389207117956242E-2</v>
      </c>
      <c r="E155">
        <v>458.9</v>
      </c>
      <c r="F155" s="2">
        <f t="shared" si="43"/>
        <v>2.9429419415079865E-2</v>
      </c>
      <c r="G155">
        <f t="shared" si="44"/>
        <v>-62.999999999999943</v>
      </c>
      <c r="H155" s="2">
        <f t="shared" si="45"/>
        <v>-4.0402122971236222E-3</v>
      </c>
      <c r="J155" s="2">
        <f t="shared" si="46"/>
        <v>0</v>
      </c>
      <c r="K155">
        <v>-313</v>
      </c>
      <c r="L155" s="2">
        <f t="shared" si="47"/>
        <v>-2.0072800777772931E-2</v>
      </c>
      <c r="M155">
        <v>708.9</v>
      </c>
      <c r="N155" s="2">
        <f t="shared" si="48"/>
        <v>4.5462007895729177E-2</v>
      </c>
      <c r="O155">
        <f t="shared" si="49"/>
        <v>0</v>
      </c>
      <c r="P155" s="2">
        <f t="shared" si="50"/>
        <v>0</v>
      </c>
      <c r="Q155">
        <f t="shared" si="51"/>
        <v>395.90000000000003</v>
      </c>
      <c r="R155" s="2">
        <f t="shared" si="52"/>
        <v>2.5389207117956242E-2</v>
      </c>
      <c r="T155" s="2">
        <f t="shared" si="53"/>
        <v>0</v>
      </c>
      <c r="V155" s="2">
        <f t="shared" si="54"/>
        <v>0</v>
      </c>
      <c r="W155" s="1"/>
      <c r="X155" s="2">
        <f t="shared" si="55"/>
        <v>0</v>
      </c>
      <c r="Z155">
        <f t="shared" si="56"/>
        <v>0</v>
      </c>
      <c r="AA155">
        <v>-313</v>
      </c>
      <c r="AB155">
        <f t="shared" si="62"/>
        <v>-2.0072800777772931E-2</v>
      </c>
      <c r="AD155">
        <f t="shared" si="57"/>
        <v>0</v>
      </c>
      <c r="AF155">
        <f t="shared" si="58"/>
        <v>0</v>
      </c>
      <c r="AH155">
        <f t="shared" si="59"/>
        <v>0</v>
      </c>
      <c r="AJ155">
        <f t="shared" si="60"/>
        <v>0</v>
      </c>
      <c r="AK155">
        <v>458.90000000000003</v>
      </c>
      <c r="AL155">
        <f t="shared" si="61"/>
        <v>2.9429419415079868E-2</v>
      </c>
    </row>
    <row r="156" spans="1:38" x14ac:dyDescent="0.2">
      <c r="A156">
        <v>2013.5</v>
      </c>
      <c r="B156">
        <v>1576368</v>
      </c>
      <c r="C156">
        <v>-1015.8</v>
      </c>
      <c r="D156" s="2">
        <f t="shared" si="42"/>
        <v>-6.44392679881855E-2</v>
      </c>
      <c r="E156">
        <v>593.29999999999995</v>
      </c>
      <c r="F156" s="2">
        <f t="shared" si="43"/>
        <v>3.7637150716076449E-2</v>
      </c>
      <c r="G156">
        <f t="shared" si="44"/>
        <v>-1609.1</v>
      </c>
      <c r="H156" s="2">
        <f t="shared" si="45"/>
        <v>-0.10207641870426194</v>
      </c>
      <c r="I156">
        <v>5185.7</v>
      </c>
      <c r="J156" s="2">
        <f t="shared" si="46"/>
        <v>0.32896506399520925</v>
      </c>
      <c r="K156">
        <v>-1609.1</v>
      </c>
      <c r="L156" s="2">
        <f t="shared" si="47"/>
        <v>-0.10207641870426194</v>
      </c>
      <c r="M156">
        <v>593.29999999999995</v>
      </c>
      <c r="N156" s="2">
        <f t="shared" si="48"/>
        <v>3.7637150716076449E-2</v>
      </c>
      <c r="O156">
        <f t="shared" si="49"/>
        <v>0</v>
      </c>
      <c r="P156" s="2">
        <f t="shared" si="50"/>
        <v>0</v>
      </c>
      <c r="Q156">
        <f t="shared" si="51"/>
        <v>4169.8999999999996</v>
      </c>
      <c r="R156" s="2">
        <f t="shared" si="52"/>
        <v>0.26452579600702369</v>
      </c>
      <c r="T156" s="2">
        <f t="shared" si="53"/>
        <v>0</v>
      </c>
      <c r="U156">
        <v>5185.7</v>
      </c>
      <c r="V156" s="2">
        <f t="shared" si="54"/>
        <v>0.32896506399520925</v>
      </c>
      <c r="W156" s="1"/>
      <c r="X156" s="2">
        <f t="shared" si="55"/>
        <v>0</v>
      </c>
      <c r="Z156">
        <f t="shared" si="56"/>
        <v>0</v>
      </c>
      <c r="AA156">
        <v>3516.6</v>
      </c>
      <c r="AB156">
        <f t="shared" si="62"/>
        <v>0.22308242745348802</v>
      </c>
      <c r="AD156">
        <f t="shared" si="57"/>
        <v>0</v>
      </c>
      <c r="AF156">
        <f t="shared" si="58"/>
        <v>0</v>
      </c>
      <c r="AH156">
        <f t="shared" si="59"/>
        <v>0</v>
      </c>
      <c r="AJ156">
        <f t="shared" si="60"/>
        <v>0</v>
      </c>
      <c r="AK156">
        <v>593.29999999999995</v>
      </c>
      <c r="AL156">
        <f t="shared" si="61"/>
        <v>3.7637150716076449E-2</v>
      </c>
    </row>
    <row r="157" spans="1:38" x14ac:dyDescent="0.2">
      <c r="A157">
        <v>2013.75</v>
      </c>
      <c r="B157">
        <v>1600948</v>
      </c>
      <c r="D157" s="2">
        <f t="shared" si="42"/>
        <v>0</v>
      </c>
      <c r="F157" s="2">
        <f t="shared" si="43"/>
        <v>0</v>
      </c>
      <c r="G157">
        <f t="shared" si="44"/>
        <v>0</v>
      </c>
      <c r="H157" s="2">
        <f t="shared" si="45"/>
        <v>0</v>
      </c>
      <c r="J157" s="2">
        <f t="shared" si="46"/>
        <v>0</v>
      </c>
      <c r="L157" s="2">
        <f t="shared" si="47"/>
        <v>0</v>
      </c>
      <c r="N157" s="2">
        <f t="shared" si="48"/>
        <v>0</v>
      </c>
      <c r="O157">
        <f t="shared" si="49"/>
        <v>0</v>
      </c>
      <c r="P157" s="2">
        <f t="shared" si="50"/>
        <v>0</v>
      </c>
      <c r="Q157">
        <f t="shared" si="51"/>
        <v>0</v>
      </c>
      <c r="R157" s="2">
        <f t="shared" si="52"/>
        <v>0</v>
      </c>
      <c r="T157" s="2">
        <f t="shared" si="53"/>
        <v>0</v>
      </c>
      <c r="V157" s="2">
        <f t="shared" si="54"/>
        <v>0</v>
      </c>
      <c r="W157" s="1"/>
      <c r="X157" s="2">
        <f t="shared" si="55"/>
        <v>0</v>
      </c>
      <c r="Z157">
        <f t="shared" si="56"/>
        <v>0</v>
      </c>
      <c r="AB157">
        <f t="shared" si="62"/>
        <v>0</v>
      </c>
      <c r="AD157">
        <f t="shared" si="57"/>
        <v>0</v>
      </c>
      <c r="AF157">
        <f t="shared" si="58"/>
        <v>0</v>
      </c>
      <c r="AH157">
        <f t="shared" si="59"/>
        <v>0</v>
      </c>
      <c r="AJ157">
        <f t="shared" si="60"/>
        <v>0</v>
      </c>
      <c r="AL157">
        <f t="shared" si="61"/>
        <v>0</v>
      </c>
    </row>
    <row r="158" spans="1:38" x14ac:dyDescent="0.2">
      <c r="A158">
        <v>2014</v>
      </c>
      <c r="B158">
        <v>1613836</v>
      </c>
      <c r="C158">
        <v>1200</v>
      </c>
      <c r="D158" s="2">
        <f t="shared" si="42"/>
        <v>7.4356997860997032E-2</v>
      </c>
      <c r="F158" s="2">
        <f t="shared" si="43"/>
        <v>0</v>
      </c>
      <c r="G158">
        <f t="shared" si="44"/>
        <v>1200</v>
      </c>
      <c r="H158" s="2">
        <f t="shared" si="45"/>
        <v>7.4356997860997032E-2</v>
      </c>
      <c r="I158">
        <v>324</v>
      </c>
      <c r="J158" s="2">
        <f t="shared" si="46"/>
        <v>2.0076389422469199E-2</v>
      </c>
      <c r="L158" s="2">
        <f t="shared" si="47"/>
        <v>0</v>
      </c>
      <c r="M158">
        <v>1200</v>
      </c>
      <c r="N158" s="2">
        <f t="shared" si="48"/>
        <v>7.4356997860997032E-2</v>
      </c>
      <c r="O158">
        <f t="shared" si="49"/>
        <v>0</v>
      </c>
      <c r="P158" s="2">
        <f t="shared" si="50"/>
        <v>0</v>
      </c>
      <c r="Q158">
        <f t="shared" si="51"/>
        <v>1524</v>
      </c>
      <c r="R158" s="2">
        <f t="shared" si="52"/>
        <v>9.443338728346623E-2</v>
      </c>
      <c r="T158" s="2">
        <f t="shared" si="53"/>
        <v>0</v>
      </c>
      <c r="V158" s="2">
        <f t="shared" si="54"/>
        <v>0</v>
      </c>
      <c r="W158">
        <v>324</v>
      </c>
      <c r="X158" s="2">
        <f t="shared" si="55"/>
        <v>2.0076389422469199E-2</v>
      </c>
      <c r="Z158">
        <f t="shared" si="56"/>
        <v>0</v>
      </c>
      <c r="AA158">
        <v>324</v>
      </c>
      <c r="AB158">
        <f t="shared" si="62"/>
        <v>2.0076389422469199E-2</v>
      </c>
      <c r="AC158">
        <v>-13</v>
      </c>
      <c r="AD158">
        <f t="shared" si="57"/>
        <v>-8.0553414349413444E-4</v>
      </c>
      <c r="AF158">
        <f t="shared" si="58"/>
        <v>0</v>
      </c>
      <c r="AH158">
        <f t="shared" si="59"/>
        <v>0</v>
      </c>
      <c r="AJ158">
        <f t="shared" si="60"/>
        <v>0</v>
      </c>
      <c r="AL158">
        <f t="shared" si="61"/>
        <v>0</v>
      </c>
    </row>
    <row r="159" spans="1:38" x14ac:dyDescent="0.2">
      <c r="A159">
        <v>2014.25</v>
      </c>
      <c r="B159">
        <v>1611488</v>
      </c>
      <c r="C159">
        <v>-203</v>
      </c>
      <c r="D159" s="2">
        <f t="shared" si="42"/>
        <v>-1.2597053158323239E-2</v>
      </c>
      <c r="E159">
        <v>-203</v>
      </c>
      <c r="F159" s="2">
        <f t="shared" si="43"/>
        <v>-1.2597053158323239E-2</v>
      </c>
      <c r="G159">
        <f t="shared" si="44"/>
        <v>0</v>
      </c>
      <c r="H159" s="2">
        <f t="shared" si="45"/>
        <v>0</v>
      </c>
      <c r="J159" s="2">
        <f t="shared" si="46"/>
        <v>0</v>
      </c>
      <c r="K159">
        <v>-203</v>
      </c>
      <c r="L159" s="2">
        <f t="shared" si="47"/>
        <v>-1.2597053158323239E-2</v>
      </c>
      <c r="N159" s="2">
        <f t="shared" si="48"/>
        <v>0</v>
      </c>
      <c r="O159">
        <f t="shared" si="49"/>
        <v>0</v>
      </c>
      <c r="P159" s="2">
        <f t="shared" si="50"/>
        <v>0</v>
      </c>
      <c r="Q159">
        <f t="shared" si="51"/>
        <v>-203</v>
      </c>
      <c r="R159" s="2">
        <f t="shared" si="52"/>
        <v>-1.2597053158323239E-2</v>
      </c>
      <c r="T159" s="2">
        <f t="shared" si="53"/>
        <v>0</v>
      </c>
      <c r="V159" s="2">
        <f t="shared" si="54"/>
        <v>0</v>
      </c>
      <c r="W159" s="1"/>
      <c r="X159" s="2">
        <f t="shared" si="55"/>
        <v>0</v>
      </c>
      <c r="Y159">
        <v>-203</v>
      </c>
      <c r="Z159">
        <f t="shared" si="56"/>
        <v>-1.2597053158323239E-2</v>
      </c>
      <c r="AA159">
        <v>-13</v>
      </c>
      <c r="AB159">
        <f t="shared" si="62"/>
        <v>-8.0670783772513355E-4</v>
      </c>
      <c r="AD159">
        <f t="shared" si="57"/>
        <v>0</v>
      </c>
      <c r="AF159">
        <f t="shared" si="58"/>
        <v>0</v>
      </c>
      <c r="AG159">
        <v>-190</v>
      </c>
      <c r="AH159">
        <f t="shared" si="59"/>
        <v>-1.1790345320598106E-2</v>
      </c>
      <c r="AJ159">
        <f t="shared" si="60"/>
        <v>0</v>
      </c>
      <c r="AL159">
        <f t="shared" si="61"/>
        <v>0</v>
      </c>
    </row>
    <row r="160" spans="1:38" x14ac:dyDescent="0.2">
      <c r="A160">
        <v>2014.5</v>
      </c>
      <c r="B160">
        <v>1611484</v>
      </c>
      <c r="C160">
        <v>-2486.1</v>
      </c>
      <c r="D160" s="2">
        <f t="shared" si="42"/>
        <v>-0.15427394873296912</v>
      </c>
      <c r="E160">
        <v>1400</v>
      </c>
      <c r="F160" s="2">
        <f t="shared" si="43"/>
        <v>8.6876444320886828E-2</v>
      </c>
      <c r="G160">
        <f t="shared" si="44"/>
        <v>-3886.1</v>
      </c>
      <c r="H160" s="2">
        <f t="shared" si="45"/>
        <v>-0.24115039305385597</v>
      </c>
      <c r="I160">
        <v>4584.5</v>
      </c>
      <c r="J160" s="2">
        <f t="shared" si="46"/>
        <v>0.28448932784936121</v>
      </c>
      <c r="K160">
        <v>-4756.1000000000004</v>
      </c>
      <c r="L160" s="2">
        <f t="shared" si="47"/>
        <v>-0.29513789773897853</v>
      </c>
      <c r="M160">
        <v>870</v>
      </c>
      <c r="N160" s="2">
        <f t="shared" si="48"/>
        <v>5.3987504685122534E-2</v>
      </c>
      <c r="O160">
        <f t="shared" si="49"/>
        <v>1400.0000000000005</v>
      </c>
      <c r="P160" s="2">
        <f t="shared" si="50"/>
        <v>8.687644432088687E-2</v>
      </c>
      <c r="Q160">
        <f t="shared" si="51"/>
        <v>2098.4</v>
      </c>
      <c r="R160" s="2">
        <f t="shared" si="52"/>
        <v>0.13021537911639208</v>
      </c>
      <c r="T160" s="2">
        <f t="shared" si="53"/>
        <v>0</v>
      </c>
      <c r="U160">
        <v>4314.5</v>
      </c>
      <c r="V160" s="2">
        <f t="shared" si="54"/>
        <v>0.2677345850160473</v>
      </c>
      <c r="W160">
        <v>270</v>
      </c>
      <c r="X160" s="2">
        <f t="shared" si="55"/>
        <v>1.675474283331389E-2</v>
      </c>
      <c r="Z160">
        <f t="shared" si="56"/>
        <v>0</v>
      </c>
      <c r="AA160">
        <v>4009.5</v>
      </c>
      <c r="AB160">
        <f t="shared" si="62"/>
        <v>0.24880793107471127</v>
      </c>
      <c r="AD160">
        <f t="shared" si="57"/>
        <v>0</v>
      </c>
      <c r="AF160">
        <f t="shared" si="58"/>
        <v>0</v>
      </c>
      <c r="AG160">
        <v>1400</v>
      </c>
      <c r="AH160">
        <f t="shared" si="59"/>
        <v>8.6876444320886828E-2</v>
      </c>
      <c r="AJ160">
        <f t="shared" si="60"/>
        <v>0</v>
      </c>
      <c r="AL160">
        <f t="shared" si="61"/>
        <v>0</v>
      </c>
    </row>
    <row r="161" spans="1:38" x14ac:dyDescent="0.2">
      <c r="A161">
        <v>2014.75</v>
      </c>
      <c r="B161">
        <v>1622144</v>
      </c>
      <c r="C161">
        <v>1370</v>
      </c>
      <c r="D161" s="2">
        <f t="shared" si="42"/>
        <v>8.4456127199558112E-2</v>
      </c>
      <c r="F161" s="2">
        <f t="shared" si="43"/>
        <v>0</v>
      </c>
      <c r="G161">
        <f t="shared" si="44"/>
        <v>1370</v>
      </c>
      <c r="H161" s="2">
        <f t="shared" si="45"/>
        <v>8.4456127199558112E-2</v>
      </c>
      <c r="I161">
        <v>1000</v>
      </c>
      <c r="J161" s="2">
        <f t="shared" si="46"/>
        <v>6.1646808174859943E-2</v>
      </c>
      <c r="L161" s="2">
        <f t="shared" si="47"/>
        <v>0</v>
      </c>
      <c r="N161" s="2">
        <f t="shared" si="48"/>
        <v>0</v>
      </c>
      <c r="O161">
        <f t="shared" si="49"/>
        <v>1370</v>
      </c>
      <c r="P161" s="2">
        <f t="shared" si="50"/>
        <v>8.4456127199558112E-2</v>
      </c>
      <c r="Q161">
        <f t="shared" si="51"/>
        <v>2370</v>
      </c>
      <c r="R161" s="2">
        <f t="shared" si="52"/>
        <v>0.14610293537441807</v>
      </c>
      <c r="T161" s="2">
        <f t="shared" si="53"/>
        <v>0</v>
      </c>
      <c r="U161">
        <v>1000</v>
      </c>
      <c r="V161" s="2">
        <f t="shared" si="54"/>
        <v>6.1646808174859943E-2</v>
      </c>
      <c r="X161" s="2">
        <f t="shared" si="55"/>
        <v>0</v>
      </c>
      <c r="Z161">
        <f t="shared" si="56"/>
        <v>0</v>
      </c>
      <c r="AB161">
        <f t="shared" si="62"/>
        <v>0</v>
      </c>
      <c r="AD161">
        <f t="shared" si="57"/>
        <v>0</v>
      </c>
      <c r="AF161">
        <f t="shared" si="58"/>
        <v>0</v>
      </c>
      <c r="AH161">
        <f t="shared" si="59"/>
        <v>0</v>
      </c>
      <c r="AJ161">
        <f t="shared" si="60"/>
        <v>0</v>
      </c>
      <c r="AL161">
        <f t="shared" si="61"/>
        <v>0</v>
      </c>
    </row>
    <row r="162" spans="1:38" x14ac:dyDescent="0.2">
      <c r="A162">
        <v>2015</v>
      </c>
      <c r="B162">
        <v>1633564</v>
      </c>
      <c r="D162" s="2">
        <f t="shared" si="42"/>
        <v>0</v>
      </c>
      <c r="F162" s="2">
        <f t="shared" si="43"/>
        <v>0</v>
      </c>
      <c r="G162">
        <f t="shared" si="44"/>
        <v>0</v>
      </c>
      <c r="H162" s="2">
        <f t="shared" si="45"/>
        <v>0</v>
      </c>
      <c r="I162">
        <v>100</v>
      </c>
      <c r="J162" s="2">
        <f t="shared" si="46"/>
        <v>6.1215844619494555E-3</v>
      </c>
      <c r="L162" s="2">
        <f t="shared" si="47"/>
        <v>0</v>
      </c>
      <c r="N162" s="2">
        <f t="shared" si="48"/>
        <v>0</v>
      </c>
      <c r="O162">
        <f t="shared" si="49"/>
        <v>0</v>
      </c>
      <c r="P162" s="2">
        <f t="shared" si="50"/>
        <v>0</v>
      </c>
      <c r="Q162">
        <f t="shared" si="51"/>
        <v>100</v>
      </c>
      <c r="R162" s="2">
        <f t="shared" si="52"/>
        <v>6.1215844619494555E-3</v>
      </c>
      <c r="T162" s="2">
        <f t="shared" si="53"/>
        <v>0</v>
      </c>
      <c r="U162">
        <v>100</v>
      </c>
      <c r="V162" s="2">
        <f t="shared" si="54"/>
        <v>6.1215844619494555E-3</v>
      </c>
      <c r="W162" s="1"/>
      <c r="X162" s="2">
        <f t="shared" si="55"/>
        <v>0</v>
      </c>
      <c r="Z162">
        <f t="shared" si="56"/>
        <v>0</v>
      </c>
      <c r="AB162">
        <f t="shared" si="62"/>
        <v>0</v>
      </c>
      <c r="AD162">
        <f t="shared" si="57"/>
        <v>0</v>
      </c>
      <c r="AF162">
        <f t="shared" si="58"/>
        <v>0</v>
      </c>
      <c r="AH162">
        <f t="shared" si="59"/>
        <v>0</v>
      </c>
      <c r="AJ162">
        <f t="shared" si="60"/>
        <v>0</v>
      </c>
      <c r="AL162">
        <f t="shared" si="61"/>
        <v>0</v>
      </c>
    </row>
    <row r="163" spans="1:38" x14ac:dyDescent="0.2">
      <c r="A163">
        <v>2015.25</v>
      </c>
      <c r="B163">
        <v>1629840</v>
      </c>
      <c r="C163">
        <v>-50</v>
      </c>
      <c r="D163" s="2">
        <f t="shared" si="42"/>
        <v>-3.0677857949246551E-3</v>
      </c>
      <c r="E163">
        <v>-50</v>
      </c>
      <c r="F163" s="2">
        <f t="shared" si="43"/>
        <v>-3.0677857949246551E-3</v>
      </c>
      <c r="G163">
        <f t="shared" si="44"/>
        <v>0</v>
      </c>
      <c r="H163" s="2">
        <f t="shared" si="45"/>
        <v>0</v>
      </c>
      <c r="J163" s="2">
        <f t="shared" si="46"/>
        <v>0</v>
      </c>
      <c r="K163">
        <v>-50</v>
      </c>
      <c r="L163" s="2">
        <f t="shared" si="47"/>
        <v>-3.0677857949246551E-3</v>
      </c>
      <c r="N163" s="2">
        <f t="shared" si="48"/>
        <v>0</v>
      </c>
      <c r="O163">
        <f t="shared" si="49"/>
        <v>0</v>
      </c>
      <c r="P163" s="2">
        <f t="shared" si="50"/>
        <v>0</v>
      </c>
      <c r="Q163">
        <f t="shared" si="51"/>
        <v>-50</v>
      </c>
      <c r="R163" s="2">
        <f t="shared" si="52"/>
        <v>-3.0677857949246551E-3</v>
      </c>
      <c r="T163" s="2">
        <f t="shared" si="53"/>
        <v>0</v>
      </c>
      <c r="V163" s="2">
        <f t="shared" si="54"/>
        <v>0</v>
      </c>
      <c r="W163" s="1"/>
      <c r="X163" s="2">
        <f t="shared" si="55"/>
        <v>0</v>
      </c>
      <c r="Y163">
        <v>-50</v>
      </c>
      <c r="Z163">
        <f t="shared" si="56"/>
        <v>-3.0677857949246551E-3</v>
      </c>
      <c r="AA163">
        <v>-50</v>
      </c>
      <c r="AB163">
        <f t="shared" si="62"/>
        <v>-3.0677857949246551E-3</v>
      </c>
      <c r="AC163">
        <v>-50</v>
      </c>
      <c r="AD163">
        <f t="shared" si="57"/>
        <v>-3.0677857949246551E-3</v>
      </c>
      <c r="AF163">
        <f t="shared" si="58"/>
        <v>0</v>
      </c>
      <c r="AH163">
        <f t="shared" si="59"/>
        <v>0</v>
      </c>
      <c r="AJ163">
        <f t="shared" si="60"/>
        <v>0</v>
      </c>
      <c r="AL163">
        <f t="shared" si="61"/>
        <v>0</v>
      </c>
    </row>
    <row r="164" spans="1:38" x14ac:dyDescent="0.2">
      <c r="A164">
        <v>2015.5</v>
      </c>
      <c r="B164">
        <v>1648344</v>
      </c>
      <c r="C164">
        <v>-3425</v>
      </c>
      <c r="D164" s="2">
        <f t="shared" si="42"/>
        <v>-0.20778429745247351</v>
      </c>
      <c r="E164">
        <v>-2885</v>
      </c>
      <c r="F164" s="2">
        <f t="shared" si="43"/>
        <v>-0.17502414544536821</v>
      </c>
      <c r="G164">
        <f t="shared" si="44"/>
        <v>-540</v>
      </c>
      <c r="H164" s="2">
        <f t="shared" si="45"/>
        <v>-3.276015200710531E-2</v>
      </c>
      <c r="I164">
        <v>906</v>
      </c>
      <c r="J164" s="2">
        <f t="shared" si="46"/>
        <v>5.4964255034143358E-2</v>
      </c>
      <c r="K164">
        <v>-3720</v>
      </c>
      <c r="L164" s="2">
        <f t="shared" si="47"/>
        <v>-0.22568104716005882</v>
      </c>
      <c r="M164">
        <v>295</v>
      </c>
      <c r="N164" s="2">
        <f t="shared" si="48"/>
        <v>1.789674970758531E-2</v>
      </c>
      <c r="O164">
        <f t="shared" si="49"/>
        <v>0</v>
      </c>
      <c r="P164" s="2">
        <f t="shared" si="50"/>
        <v>0</v>
      </c>
      <c r="Q164">
        <f t="shared" si="51"/>
        <v>-2519</v>
      </c>
      <c r="R164" s="2">
        <f t="shared" si="52"/>
        <v>-0.15282004241833014</v>
      </c>
      <c r="T164" s="2">
        <f t="shared" si="53"/>
        <v>0</v>
      </c>
      <c r="U164">
        <v>906</v>
      </c>
      <c r="V164" s="2">
        <f t="shared" si="54"/>
        <v>5.4964255034143358E-2</v>
      </c>
      <c r="W164" s="1"/>
      <c r="X164" s="2">
        <f t="shared" si="55"/>
        <v>0</v>
      </c>
      <c r="Y164">
        <v>-3180</v>
      </c>
      <c r="Z164">
        <f t="shared" si="56"/>
        <v>-0.19292089515295349</v>
      </c>
      <c r="AA164">
        <v>416</v>
      </c>
      <c r="AB164">
        <f t="shared" si="62"/>
        <v>2.5237450435103351E-2</v>
      </c>
      <c r="AD164">
        <f t="shared" si="57"/>
        <v>0</v>
      </c>
      <c r="AE164">
        <v>-3180</v>
      </c>
      <c r="AF164">
        <f t="shared" si="58"/>
        <v>-0.19292089515295349</v>
      </c>
      <c r="AH164">
        <f t="shared" si="59"/>
        <v>0</v>
      </c>
      <c r="AJ164">
        <f t="shared" si="60"/>
        <v>0</v>
      </c>
      <c r="AK164">
        <v>295</v>
      </c>
      <c r="AL164">
        <f t="shared" si="61"/>
        <v>1.789674970758531E-2</v>
      </c>
    </row>
    <row r="165" spans="1:38" x14ac:dyDescent="0.2">
      <c r="A165">
        <v>2015.75</v>
      </c>
      <c r="B165">
        <v>1649464</v>
      </c>
      <c r="D165" s="2">
        <f t="shared" si="42"/>
        <v>0</v>
      </c>
      <c r="F165" s="2">
        <f t="shared" si="43"/>
        <v>0</v>
      </c>
      <c r="G165">
        <f t="shared" si="44"/>
        <v>0</v>
      </c>
      <c r="H165" s="2">
        <f t="shared" si="45"/>
        <v>0</v>
      </c>
      <c r="J165" s="2">
        <f t="shared" si="46"/>
        <v>0</v>
      </c>
      <c r="L165" s="2">
        <f t="shared" si="47"/>
        <v>0</v>
      </c>
      <c r="N165" s="2">
        <f t="shared" si="48"/>
        <v>0</v>
      </c>
      <c r="O165">
        <f t="shared" si="49"/>
        <v>0</v>
      </c>
      <c r="P165" s="2">
        <f t="shared" si="50"/>
        <v>0</v>
      </c>
      <c r="Q165">
        <f t="shared" si="51"/>
        <v>0</v>
      </c>
      <c r="R165" s="2">
        <f t="shared" si="52"/>
        <v>0</v>
      </c>
      <c r="T165" s="2">
        <f t="shared" si="53"/>
        <v>0</v>
      </c>
      <c r="V165" s="2">
        <f t="shared" si="54"/>
        <v>0</v>
      </c>
      <c r="W165" s="1"/>
      <c r="X165" s="2">
        <f t="shared" si="55"/>
        <v>0</v>
      </c>
      <c r="Z165">
        <f t="shared" si="56"/>
        <v>0</v>
      </c>
      <c r="AB165">
        <f t="shared" si="62"/>
        <v>0</v>
      </c>
      <c r="AD165">
        <f t="shared" si="57"/>
        <v>0</v>
      </c>
      <c r="AF165">
        <f t="shared" si="58"/>
        <v>0</v>
      </c>
      <c r="AH165">
        <f t="shared" si="59"/>
        <v>0</v>
      </c>
      <c r="AJ165">
        <f t="shared" si="60"/>
        <v>0</v>
      </c>
      <c r="AL165">
        <f t="shared" si="61"/>
        <v>0</v>
      </c>
    </row>
    <row r="166" spans="1:38" x14ac:dyDescent="0.2">
      <c r="A166">
        <v>2016</v>
      </c>
      <c r="B166">
        <v>1659532</v>
      </c>
      <c r="C166">
        <v>-1260</v>
      </c>
      <c r="D166" s="2">
        <f t="shared" si="42"/>
        <v>-7.5925019824866283E-2</v>
      </c>
      <c r="F166" s="2">
        <f t="shared" si="43"/>
        <v>0</v>
      </c>
      <c r="G166">
        <f t="shared" si="44"/>
        <v>-1260</v>
      </c>
      <c r="H166" s="2">
        <f t="shared" si="45"/>
        <v>-7.5925019824866283E-2</v>
      </c>
      <c r="J166" s="2">
        <f t="shared" si="46"/>
        <v>0</v>
      </c>
      <c r="L166" s="2">
        <f t="shared" si="47"/>
        <v>0</v>
      </c>
      <c r="N166" s="2">
        <f t="shared" si="48"/>
        <v>0</v>
      </c>
      <c r="O166">
        <f t="shared" si="49"/>
        <v>-1260</v>
      </c>
      <c r="P166" s="2">
        <f t="shared" si="50"/>
        <v>-7.5925019824866283E-2</v>
      </c>
      <c r="Q166">
        <f t="shared" si="51"/>
        <v>-1260</v>
      </c>
      <c r="R166" s="2">
        <f t="shared" si="52"/>
        <v>-7.5925019824866283E-2</v>
      </c>
      <c r="T166" s="2">
        <f t="shared" si="53"/>
        <v>0</v>
      </c>
      <c r="V166" s="2">
        <f t="shared" si="54"/>
        <v>0</v>
      </c>
      <c r="W166" s="1"/>
      <c r="X166" s="2">
        <f t="shared" si="55"/>
        <v>0</v>
      </c>
      <c r="Z166">
        <f t="shared" si="56"/>
        <v>0</v>
      </c>
      <c r="AB166">
        <f t="shared" si="62"/>
        <v>0</v>
      </c>
      <c r="AD166">
        <f t="shared" si="57"/>
        <v>0</v>
      </c>
      <c r="AF166">
        <f t="shared" si="58"/>
        <v>0</v>
      </c>
      <c r="AH166">
        <f t="shared" si="59"/>
        <v>0</v>
      </c>
      <c r="AJ166">
        <f t="shared" si="60"/>
        <v>0</v>
      </c>
      <c r="AL166">
        <f t="shared" si="61"/>
        <v>0</v>
      </c>
    </row>
    <row r="167" spans="1:38" x14ac:dyDescent="0.2">
      <c r="A167">
        <v>2016.25</v>
      </c>
      <c r="B167">
        <v>1678636</v>
      </c>
      <c r="C167">
        <v>1785</v>
      </c>
      <c r="D167" s="2">
        <f t="shared" si="42"/>
        <v>0.10633633497673112</v>
      </c>
      <c r="E167">
        <v>1785</v>
      </c>
      <c r="F167" s="2">
        <f t="shared" si="43"/>
        <v>0.10633633497673112</v>
      </c>
      <c r="G167">
        <f t="shared" si="44"/>
        <v>0</v>
      </c>
      <c r="H167" s="2">
        <f t="shared" si="45"/>
        <v>0</v>
      </c>
      <c r="J167" s="2">
        <f t="shared" si="46"/>
        <v>0</v>
      </c>
      <c r="K167">
        <v>-75</v>
      </c>
      <c r="L167" s="2">
        <f t="shared" si="47"/>
        <v>-4.467913234316433E-3</v>
      </c>
      <c r="M167">
        <v>1610</v>
      </c>
      <c r="N167" s="2">
        <f t="shared" si="48"/>
        <v>9.591120409665943E-2</v>
      </c>
      <c r="O167">
        <f t="shared" si="49"/>
        <v>250</v>
      </c>
      <c r="P167" s="2">
        <f t="shared" si="50"/>
        <v>1.4893044114388111E-2</v>
      </c>
      <c r="Q167">
        <f t="shared" si="51"/>
        <v>1785</v>
      </c>
      <c r="R167" s="2">
        <f t="shared" si="52"/>
        <v>0.10633633497673112</v>
      </c>
      <c r="T167" s="2">
        <f t="shared" si="53"/>
        <v>0</v>
      </c>
      <c r="V167" s="2">
        <f t="shared" si="54"/>
        <v>0</v>
      </c>
      <c r="W167" s="1"/>
      <c r="X167" s="2">
        <f t="shared" si="55"/>
        <v>0</v>
      </c>
      <c r="Y167">
        <v>-75</v>
      </c>
      <c r="Z167">
        <f t="shared" si="56"/>
        <v>-4.467913234316433E-3</v>
      </c>
      <c r="AA167">
        <v>-60</v>
      </c>
      <c r="AB167">
        <f t="shared" si="62"/>
        <v>-3.5743305874531466E-3</v>
      </c>
      <c r="AC167">
        <v>-60</v>
      </c>
      <c r="AD167">
        <f t="shared" si="57"/>
        <v>-3.5743305874531466E-3</v>
      </c>
      <c r="AE167">
        <v>-15</v>
      </c>
      <c r="AF167">
        <f t="shared" si="58"/>
        <v>-8.9358264686328665E-4</v>
      </c>
      <c r="AH167">
        <f t="shared" si="59"/>
        <v>0</v>
      </c>
      <c r="AI167">
        <v>250</v>
      </c>
      <c r="AJ167">
        <f t="shared" si="60"/>
        <v>1.4893044114388111E-2</v>
      </c>
      <c r="AK167">
        <v>1610</v>
      </c>
      <c r="AL167">
        <f t="shared" si="61"/>
        <v>9.591120409665943E-2</v>
      </c>
    </row>
    <row r="168" spans="1:38" x14ac:dyDescent="0.2">
      <c r="A168">
        <v>2016.5</v>
      </c>
      <c r="B168">
        <v>1700700</v>
      </c>
      <c r="C168">
        <v>-477</v>
      </c>
      <c r="D168" s="2">
        <f t="shared" si="42"/>
        <v>-2.8047274651614038E-2</v>
      </c>
      <c r="E168">
        <v>-1370</v>
      </c>
      <c r="F168" s="2">
        <f t="shared" si="43"/>
        <v>-8.0555065561239494E-2</v>
      </c>
      <c r="G168">
        <f t="shared" si="44"/>
        <v>893</v>
      </c>
      <c r="H168" s="2">
        <f t="shared" si="45"/>
        <v>5.2507790909625457E-2</v>
      </c>
      <c r="I168">
        <v>1045.4000000000001</v>
      </c>
      <c r="J168" s="2">
        <f t="shared" si="46"/>
        <v>6.1468806961839248E-2</v>
      </c>
      <c r="K168">
        <v>-2370</v>
      </c>
      <c r="L168" s="2">
        <f t="shared" si="47"/>
        <v>-0.13935438348915152</v>
      </c>
      <c r="M168">
        <v>1893</v>
      </c>
      <c r="N168" s="2">
        <f t="shared" si="48"/>
        <v>0.1113071088375375</v>
      </c>
      <c r="O168">
        <f t="shared" si="49"/>
        <v>0</v>
      </c>
      <c r="P168" s="2">
        <f t="shared" si="50"/>
        <v>0</v>
      </c>
      <c r="Q168">
        <f t="shared" si="51"/>
        <v>568.40000000000009</v>
      </c>
      <c r="R168" s="2">
        <f t="shared" si="52"/>
        <v>3.3421532310225203E-2</v>
      </c>
      <c r="T168" s="2">
        <f t="shared" si="53"/>
        <v>0</v>
      </c>
      <c r="U168">
        <v>915.4</v>
      </c>
      <c r="V168" s="2">
        <f t="shared" si="54"/>
        <v>5.3824895631210672E-2</v>
      </c>
      <c r="W168">
        <v>130</v>
      </c>
      <c r="X168" s="2">
        <f t="shared" si="55"/>
        <v>7.6439113306285651E-3</v>
      </c>
      <c r="Y168">
        <v>-2350</v>
      </c>
      <c r="Z168">
        <f t="shared" si="56"/>
        <v>-0.13817839713059327</v>
      </c>
      <c r="AA168">
        <v>-1150</v>
      </c>
      <c r="AB168">
        <f t="shared" si="62"/>
        <v>-6.7619215617098841E-2</v>
      </c>
      <c r="AC168">
        <v>-1150</v>
      </c>
      <c r="AD168">
        <f t="shared" si="57"/>
        <v>-6.7619215617098841E-2</v>
      </c>
      <c r="AE168">
        <v>-1200</v>
      </c>
      <c r="AF168">
        <f t="shared" si="58"/>
        <v>-7.055918151349444E-2</v>
      </c>
      <c r="AH168">
        <f t="shared" si="59"/>
        <v>0</v>
      </c>
      <c r="AI168">
        <v>980</v>
      </c>
      <c r="AJ168">
        <f t="shared" si="60"/>
        <v>5.7623331569353793E-2</v>
      </c>
      <c r="AL168">
        <f t="shared" si="61"/>
        <v>0</v>
      </c>
    </row>
    <row r="169" spans="1:38" x14ac:dyDescent="0.2">
      <c r="A169">
        <v>2016.75</v>
      </c>
      <c r="B169">
        <v>1757096</v>
      </c>
      <c r="D169" s="2">
        <f>C169/B169*100</f>
        <v>0</v>
      </c>
      <c r="F169" s="2">
        <f t="shared" si="43"/>
        <v>0</v>
      </c>
      <c r="G169">
        <f t="shared" si="44"/>
        <v>0</v>
      </c>
      <c r="H169" s="2">
        <f t="shared" si="45"/>
        <v>0</v>
      </c>
      <c r="J169" s="2">
        <f t="shared" si="46"/>
        <v>0</v>
      </c>
      <c r="L169" s="2">
        <f t="shared" si="47"/>
        <v>0</v>
      </c>
      <c r="N169" s="2">
        <f t="shared" si="48"/>
        <v>0</v>
      </c>
      <c r="O169">
        <f t="shared" si="49"/>
        <v>0</v>
      </c>
      <c r="P169" s="2">
        <f t="shared" si="50"/>
        <v>0</v>
      </c>
      <c r="Q169">
        <f t="shared" si="51"/>
        <v>0</v>
      </c>
      <c r="R169" s="2">
        <f t="shared" si="52"/>
        <v>0</v>
      </c>
      <c r="T169" s="2">
        <f t="shared" si="53"/>
        <v>0</v>
      </c>
      <c r="V169" s="2">
        <f t="shared" si="54"/>
        <v>0</v>
      </c>
      <c r="W169" s="1"/>
      <c r="X169" s="2">
        <f t="shared" si="55"/>
        <v>0</v>
      </c>
      <c r="Z169">
        <f t="shared" si="56"/>
        <v>0</v>
      </c>
      <c r="AB169">
        <f t="shared" si="62"/>
        <v>0</v>
      </c>
      <c r="AD169">
        <f t="shared" si="57"/>
        <v>0</v>
      </c>
      <c r="AF169">
        <f t="shared" si="58"/>
        <v>0</v>
      </c>
      <c r="AH169">
        <f t="shared" si="59"/>
        <v>0</v>
      </c>
      <c r="AJ169">
        <f t="shared" si="60"/>
        <v>0</v>
      </c>
      <c r="AL169">
        <f t="shared" si="61"/>
        <v>0</v>
      </c>
    </row>
    <row r="170" spans="1:38" x14ac:dyDescent="0.2">
      <c r="A170">
        <v>2017</v>
      </c>
      <c r="B170">
        <v>1789912</v>
      </c>
      <c r="C170">
        <v>1699.6</v>
      </c>
      <c r="D170" s="2">
        <f>C170/B170*100</f>
        <v>9.4954388819115124E-2</v>
      </c>
      <c r="F170" s="2">
        <f t="shared" si="43"/>
        <v>0</v>
      </c>
      <c r="G170">
        <f t="shared" si="44"/>
        <v>1699.6</v>
      </c>
      <c r="H170" s="2">
        <f t="shared" si="45"/>
        <v>9.4954388819115124E-2</v>
      </c>
      <c r="J170" s="2">
        <f t="shared" si="46"/>
        <v>0</v>
      </c>
      <c r="L170" s="2">
        <f t="shared" si="47"/>
        <v>0</v>
      </c>
      <c r="N170" s="2">
        <f t="shared" si="48"/>
        <v>0</v>
      </c>
      <c r="O170">
        <f t="shared" si="49"/>
        <v>1699.6</v>
      </c>
      <c r="P170" s="2">
        <f t="shared" si="50"/>
        <v>9.4954388819115124E-2</v>
      </c>
      <c r="Q170">
        <f t="shared" si="51"/>
        <v>1699.6</v>
      </c>
      <c r="R170" s="2">
        <f t="shared" si="52"/>
        <v>9.4954388819115124E-2</v>
      </c>
      <c r="T170" s="2">
        <f t="shared" si="53"/>
        <v>0</v>
      </c>
      <c r="V170" s="2">
        <f t="shared" si="54"/>
        <v>0</v>
      </c>
      <c r="W170" s="1"/>
      <c r="X170" s="2">
        <f t="shared" si="55"/>
        <v>0</v>
      </c>
      <c r="Z170">
        <f t="shared" si="56"/>
        <v>0</v>
      </c>
      <c r="AA170">
        <v>1699.6</v>
      </c>
      <c r="AB170">
        <f t="shared" si="62"/>
        <v>9.4954388819115124E-2</v>
      </c>
      <c r="AD170">
        <f t="shared" si="57"/>
        <v>0</v>
      </c>
      <c r="AF170">
        <f t="shared" si="58"/>
        <v>0</v>
      </c>
      <c r="AH170">
        <f t="shared" si="59"/>
        <v>0</v>
      </c>
      <c r="AJ170">
        <f t="shared" si="60"/>
        <v>0</v>
      </c>
      <c r="AL170">
        <f t="shared" si="61"/>
        <v>0</v>
      </c>
    </row>
    <row r="171" spans="1:38" x14ac:dyDescent="0.2">
      <c r="A171">
        <v>2017.25</v>
      </c>
      <c r="B171">
        <v>1788964</v>
      </c>
      <c r="D171" s="2">
        <f>C171/B171*100</f>
        <v>0</v>
      </c>
      <c r="F171" s="2">
        <f t="shared" si="43"/>
        <v>0</v>
      </c>
      <c r="G171">
        <f t="shared" si="44"/>
        <v>0</v>
      </c>
      <c r="H171" s="2">
        <f t="shared" si="45"/>
        <v>0</v>
      </c>
      <c r="I171">
        <v>200</v>
      </c>
      <c r="J171" s="2">
        <f t="shared" si="46"/>
        <v>1.117965481697787E-2</v>
      </c>
      <c r="L171" s="2">
        <f t="shared" si="47"/>
        <v>0</v>
      </c>
      <c r="N171" s="2">
        <f t="shared" si="48"/>
        <v>0</v>
      </c>
      <c r="O171">
        <f t="shared" si="49"/>
        <v>0</v>
      </c>
      <c r="P171" s="2">
        <f t="shared" si="50"/>
        <v>0</v>
      </c>
      <c r="Q171">
        <f t="shared" si="51"/>
        <v>200</v>
      </c>
      <c r="R171" s="2">
        <f t="shared" si="52"/>
        <v>1.117965481697787E-2</v>
      </c>
      <c r="T171" s="2">
        <f t="shared" si="53"/>
        <v>0</v>
      </c>
      <c r="U171">
        <v>200</v>
      </c>
      <c r="V171" s="2">
        <f t="shared" si="54"/>
        <v>1.117965481697787E-2</v>
      </c>
      <c r="X171" s="2">
        <f t="shared" si="55"/>
        <v>0</v>
      </c>
      <c r="Z171">
        <f t="shared" si="56"/>
        <v>0</v>
      </c>
      <c r="AB171">
        <f t="shared" si="62"/>
        <v>0</v>
      </c>
      <c r="AD171">
        <f t="shared" si="57"/>
        <v>0</v>
      </c>
      <c r="AF171">
        <f t="shared" si="58"/>
        <v>0</v>
      </c>
      <c r="AH171">
        <f t="shared" si="59"/>
        <v>0</v>
      </c>
      <c r="AJ171">
        <f t="shared" si="60"/>
        <v>0</v>
      </c>
      <c r="AL171">
        <f t="shared" si="61"/>
        <v>0</v>
      </c>
    </row>
    <row r="172" spans="1:38" x14ac:dyDescent="0.2">
      <c r="A172">
        <v>2017.5</v>
      </c>
      <c r="B172">
        <v>1811192</v>
      </c>
      <c r="C172">
        <v>-1797.6</v>
      </c>
      <c r="D172" s="2">
        <f>C172/B172*100</f>
        <v>-9.9249554989200461E-2</v>
      </c>
      <c r="E172">
        <v>-790.4</v>
      </c>
      <c r="F172" s="2">
        <f t="shared" si="43"/>
        <v>-4.3639768726893666E-2</v>
      </c>
      <c r="G172">
        <f t="shared" si="44"/>
        <v>-1007.1999999999999</v>
      </c>
      <c r="H172" s="2">
        <f t="shared" si="45"/>
        <v>-5.560978626230681E-2</v>
      </c>
      <c r="I172">
        <v>3005</v>
      </c>
      <c r="J172" s="2">
        <f t="shared" si="46"/>
        <v>0.16591283530404285</v>
      </c>
      <c r="K172">
        <v>-5147.2</v>
      </c>
      <c r="L172" s="2">
        <f t="shared" si="47"/>
        <v>-0.2841885344016537</v>
      </c>
      <c r="M172">
        <v>409.6</v>
      </c>
      <c r="N172" s="2">
        <f t="shared" si="48"/>
        <v>2.2614940878714129E-2</v>
      </c>
      <c r="O172">
        <f t="shared" si="49"/>
        <v>2940</v>
      </c>
      <c r="P172" s="2">
        <f t="shared" si="50"/>
        <v>0.16232403853373911</v>
      </c>
      <c r="Q172">
        <f t="shared" si="51"/>
        <v>1207.4000000000001</v>
      </c>
      <c r="R172" s="2">
        <f t="shared" si="52"/>
        <v>6.666328031484238E-2</v>
      </c>
      <c r="T172" s="2">
        <f t="shared" si="53"/>
        <v>0</v>
      </c>
      <c r="U172">
        <v>2750</v>
      </c>
      <c r="V172" s="2">
        <f t="shared" si="54"/>
        <v>0.15183370951285122</v>
      </c>
      <c r="W172">
        <v>255</v>
      </c>
      <c r="X172" s="2">
        <f t="shared" si="55"/>
        <v>1.4079125791191657E-2</v>
      </c>
      <c r="Y172">
        <v>-1020</v>
      </c>
      <c r="Z172">
        <f t="shared" si="56"/>
        <v>-5.6316503164766628E-2</v>
      </c>
      <c r="AA172">
        <v>-1617.2</v>
      </c>
      <c r="AB172">
        <f t="shared" si="62"/>
        <v>-8.9289263645157449E-2</v>
      </c>
      <c r="AD172">
        <f t="shared" si="57"/>
        <v>0</v>
      </c>
      <c r="AE172">
        <v>-950</v>
      </c>
      <c r="AF172">
        <f t="shared" si="58"/>
        <v>-5.2451645104439504E-2</v>
      </c>
      <c r="AH172">
        <f t="shared" si="59"/>
        <v>0</v>
      </c>
      <c r="AI172">
        <v>-70</v>
      </c>
      <c r="AJ172">
        <f t="shared" si="60"/>
        <v>-3.8648580603271219E-3</v>
      </c>
      <c r="AK172">
        <v>229.6</v>
      </c>
      <c r="AL172">
        <f t="shared" si="61"/>
        <v>1.2676734437872959E-2</v>
      </c>
    </row>
    <row r="173" spans="1:38" x14ac:dyDescent="0.2">
      <c r="A173">
        <v>2017.75</v>
      </c>
      <c r="B173">
        <v>1822512</v>
      </c>
      <c r="D173" s="2">
        <f>C173/B173*100</f>
        <v>0</v>
      </c>
      <c r="F173" s="2">
        <f t="shared" si="43"/>
        <v>0</v>
      </c>
      <c r="G173">
        <f t="shared" si="44"/>
        <v>0</v>
      </c>
      <c r="H173" s="2">
        <f t="shared" si="45"/>
        <v>0</v>
      </c>
      <c r="J173" s="2">
        <f t="shared" si="46"/>
        <v>0</v>
      </c>
      <c r="L173" s="2">
        <f t="shared" si="47"/>
        <v>0</v>
      </c>
      <c r="N173" s="2">
        <f t="shared" si="48"/>
        <v>0</v>
      </c>
      <c r="O173">
        <f t="shared" si="49"/>
        <v>0</v>
      </c>
      <c r="P173" s="2">
        <f t="shared" si="50"/>
        <v>0</v>
      </c>
      <c r="Q173">
        <f t="shared" si="51"/>
        <v>0</v>
      </c>
      <c r="R173" s="2">
        <f t="shared" si="52"/>
        <v>0</v>
      </c>
      <c r="T173" s="2">
        <f t="shared" si="53"/>
        <v>0</v>
      </c>
      <c r="V173" s="2">
        <f t="shared" si="54"/>
        <v>0</v>
      </c>
      <c r="W173" s="1"/>
      <c r="X173" s="2">
        <f t="shared" si="55"/>
        <v>0</v>
      </c>
      <c r="Z173">
        <f t="shared" si="56"/>
        <v>0</v>
      </c>
      <c r="AB173">
        <f t="shared" si="62"/>
        <v>0</v>
      </c>
      <c r="AD173">
        <f t="shared" si="57"/>
        <v>0</v>
      </c>
      <c r="AF173">
        <f t="shared" si="58"/>
        <v>0</v>
      </c>
      <c r="AH173">
        <f t="shared" si="59"/>
        <v>0</v>
      </c>
      <c r="AJ173">
        <f t="shared" si="60"/>
        <v>0</v>
      </c>
      <c r="AL173">
        <f t="shared" si="61"/>
        <v>0</v>
      </c>
    </row>
    <row r="174" spans="1:38" x14ac:dyDescent="0.2">
      <c r="A174">
        <v>2018</v>
      </c>
      <c r="B174">
        <v>1859460</v>
      </c>
      <c r="C174">
        <v>200</v>
      </c>
      <c r="D174" s="2">
        <f t="shared" si="42"/>
        <v>1.0755810826799179E-2</v>
      </c>
      <c r="F174" s="2">
        <f t="shared" si="43"/>
        <v>0</v>
      </c>
      <c r="G174">
        <f t="shared" si="44"/>
        <v>200</v>
      </c>
      <c r="H174" s="2">
        <f t="shared" si="45"/>
        <v>1.0755810826799179E-2</v>
      </c>
      <c r="I174">
        <v>370</v>
      </c>
      <c r="J174" s="2">
        <f t="shared" si="46"/>
        <v>1.9898250029578481E-2</v>
      </c>
      <c r="L174" s="2">
        <f t="shared" si="47"/>
        <v>0</v>
      </c>
      <c r="M174">
        <v>200</v>
      </c>
      <c r="N174" s="2">
        <f t="shared" si="48"/>
        <v>1.0755810826799179E-2</v>
      </c>
      <c r="O174">
        <f t="shared" si="49"/>
        <v>0</v>
      </c>
      <c r="P174" s="2">
        <f t="shared" si="50"/>
        <v>0</v>
      </c>
      <c r="Q174">
        <f t="shared" si="51"/>
        <v>570</v>
      </c>
      <c r="R174" s="2">
        <f t="shared" si="52"/>
        <v>3.0654060856377657E-2</v>
      </c>
      <c r="T174" s="2">
        <f t="shared" si="53"/>
        <v>0</v>
      </c>
      <c r="U174">
        <v>370</v>
      </c>
      <c r="V174" s="2">
        <f t="shared" si="54"/>
        <v>1.9898250029578481E-2</v>
      </c>
      <c r="W174" s="1"/>
      <c r="X174" s="2">
        <f t="shared" si="55"/>
        <v>0</v>
      </c>
      <c r="Z174">
        <f t="shared" si="56"/>
        <v>0</v>
      </c>
      <c r="AB174">
        <f t="shared" si="62"/>
        <v>0</v>
      </c>
      <c r="AD174">
        <f t="shared" si="57"/>
        <v>0</v>
      </c>
      <c r="AF174">
        <f t="shared" si="58"/>
        <v>0</v>
      </c>
      <c r="AH174">
        <f t="shared" si="59"/>
        <v>0</v>
      </c>
      <c r="AJ174">
        <f t="shared" si="60"/>
        <v>0</v>
      </c>
      <c r="AL174">
        <f t="shared" si="61"/>
        <v>0</v>
      </c>
    </row>
    <row r="175" spans="1:38" x14ac:dyDescent="0.2">
      <c r="A175">
        <v>2018.25</v>
      </c>
      <c r="B175">
        <v>1883672</v>
      </c>
      <c r="D175" s="2">
        <f t="shared" si="42"/>
        <v>0</v>
      </c>
      <c r="F175" s="2">
        <f t="shared" si="43"/>
        <v>0</v>
      </c>
      <c r="G175">
        <f t="shared" si="44"/>
        <v>0</v>
      </c>
      <c r="H175" s="2">
        <f t="shared" si="45"/>
        <v>0</v>
      </c>
      <c r="J175" s="2">
        <f t="shared" si="46"/>
        <v>0</v>
      </c>
      <c r="L175" s="2">
        <f t="shared" si="47"/>
        <v>0</v>
      </c>
      <c r="N175" s="2">
        <f t="shared" si="48"/>
        <v>0</v>
      </c>
      <c r="O175">
        <f t="shared" si="49"/>
        <v>0</v>
      </c>
      <c r="P175" s="2">
        <f t="shared" si="50"/>
        <v>0</v>
      </c>
      <c r="Q175">
        <f t="shared" si="51"/>
        <v>0</v>
      </c>
      <c r="R175" s="2">
        <f t="shared" si="52"/>
        <v>0</v>
      </c>
      <c r="T175" s="2">
        <f t="shared" si="53"/>
        <v>0</v>
      </c>
      <c r="V175" s="2">
        <f t="shared" si="54"/>
        <v>0</v>
      </c>
      <c r="W175" s="1"/>
      <c r="X175" s="2">
        <f t="shared" si="55"/>
        <v>0</v>
      </c>
      <c r="Z175">
        <f t="shared" si="56"/>
        <v>0</v>
      </c>
      <c r="AB175">
        <f t="shared" si="62"/>
        <v>0</v>
      </c>
      <c r="AD175">
        <f t="shared" si="57"/>
        <v>0</v>
      </c>
      <c r="AF175">
        <f t="shared" si="58"/>
        <v>0</v>
      </c>
      <c r="AH175">
        <f t="shared" si="59"/>
        <v>0</v>
      </c>
      <c r="AJ175">
        <f t="shared" si="60"/>
        <v>0</v>
      </c>
      <c r="AL175">
        <f t="shared" si="61"/>
        <v>0</v>
      </c>
    </row>
    <row r="176" spans="1:38" x14ac:dyDescent="0.2">
      <c r="A176">
        <v>2018.5</v>
      </c>
      <c r="B176">
        <v>1911764</v>
      </c>
      <c r="C176">
        <v>-2495.2999999999997</v>
      </c>
      <c r="D176" s="2">
        <f t="shared" si="42"/>
        <v>-0.13052343280865211</v>
      </c>
      <c r="E176">
        <v>-2626.2</v>
      </c>
      <c r="F176" s="2">
        <f t="shared" si="43"/>
        <v>-0.13737051225988145</v>
      </c>
      <c r="G176">
        <f t="shared" si="44"/>
        <v>130.90000000000009</v>
      </c>
      <c r="H176" s="2">
        <f t="shared" si="45"/>
        <v>6.8470794512293402E-3</v>
      </c>
      <c r="J176" s="2">
        <f t="shared" si="46"/>
        <v>0</v>
      </c>
      <c r="K176">
        <v>-5094.8</v>
      </c>
      <c r="L176" s="2">
        <f t="shared" si="47"/>
        <v>-0.26649732916824459</v>
      </c>
      <c r="M176">
        <v>2599.5</v>
      </c>
      <c r="N176" s="2">
        <f t="shared" si="48"/>
        <v>0.13597389635959251</v>
      </c>
      <c r="O176">
        <f t="shared" si="49"/>
        <v>0</v>
      </c>
      <c r="P176" s="2">
        <f t="shared" si="50"/>
        <v>0</v>
      </c>
      <c r="Q176">
        <f t="shared" si="51"/>
        <v>-2495.2999999999997</v>
      </c>
      <c r="R176" s="2">
        <f t="shared" si="52"/>
        <v>-0.13052343280865211</v>
      </c>
      <c r="T176" s="2">
        <f t="shared" si="53"/>
        <v>0</v>
      </c>
      <c r="V176" s="2">
        <f t="shared" si="54"/>
        <v>0</v>
      </c>
      <c r="W176" s="1"/>
      <c r="X176" s="2">
        <f t="shared" si="55"/>
        <v>0</v>
      </c>
      <c r="Y176">
        <v>-4350</v>
      </c>
      <c r="Z176">
        <f t="shared" si="56"/>
        <v>-0.22753854555269373</v>
      </c>
      <c r="AA176">
        <v>-5244.8</v>
      </c>
      <c r="AB176">
        <f t="shared" si="62"/>
        <v>-0.27434348591144098</v>
      </c>
      <c r="AC176">
        <v>-4500</v>
      </c>
      <c r="AD176">
        <f t="shared" si="57"/>
        <v>-0.23538470229589009</v>
      </c>
      <c r="AE176">
        <v>150</v>
      </c>
      <c r="AF176">
        <f t="shared" si="58"/>
        <v>7.846156743196336E-3</v>
      </c>
      <c r="AH176">
        <f t="shared" si="59"/>
        <v>0</v>
      </c>
      <c r="AJ176">
        <f t="shared" si="60"/>
        <v>0</v>
      </c>
      <c r="AK176">
        <v>1723.8000000000002</v>
      </c>
      <c r="AL176">
        <f t="shared" si="61"/>
        <v>9.0168033292812297E-2</v>
      </c>
    </row>
    <row r="177" spans="1:38" x14ac:dyDescent="0.2">
      <c r="A177">
        <v>2018.75</v>
      </c>
      <c r="B177">
        <v>1932460</v>
      </c>
      <c r="D177" s="2">
        <f t="shared" si="42"/>
        <v>0</v>
      </c>
      <c r="F177" s="2">
        <f t="shared" si="43"/>
        <v>0</v>
      </c>
      <c r="G177">
        <f t="shared" si="44"/>
        <v>0</v>
      </c>
      <c r="H177" s="2">
        <f t="shared" si="45"/>
        <v>0</v>
      </c>
      <c r="J177" s="2">
        <f t="shared" si="46"/>
        <v>0</v>
      </c>
      <c r="L177" s="2">
        <f t="shared" si="47"/>
        <v>0</v>
      </c>
      <c r="N177" s="2">
        <f t="shared" si="48"/>
        <v>0</v>
      </c>
      <c r="O177">
        <f t="shared" si="49"/>
        <v>0</v>
      </c>
      <c r="P177" s="2">
        <f t="shared" si="50"/>
        <v>0</v>
      </c>
      <c r="Q177">
        <f t="shared" si="51"/>
        <v>0</v>
      </c>
      <c r="R177" s="2">
        <f t="shared" si="52"/>
        <v>0</v>
      </c>
      <c r="T177" s="2">
        <f t="shared" si="53"/>
        <v>0</v>
      </c>
      <c r="V177" s="2">
        <f t="shared" si="54"/>
        <v>0</v>
      </c>
      <c r="W177" s="1"/>
      <c r="X177" s="2">
        <f t="shared" si="55"/>
        <v>0</v>
      </c>
      <c r="Z177">
        <f t="shared" si="56"/>
        <v>0</v>
      </c>
      <c r="AB177">
        <f t="shared" si="62"/>
        <v>0</v>
      </c>
      <c r="AD177">
        <f t="shared" si="57"/>
        <v>0</v>
      </c>
      <c r="AF177">
        <f t="shared" si="58"/>
        <v>0</v>
      </c>
      <c r="AH177">
        <f t="shared" si="59"/>
        <v>0</v>
      </c>
      <c r="AJ177">
        <f t="shared" si="60"/>
        <v>0</v>
      </c>
      <c r="AL177">
        <f t="shared" si="61"/>
        <v>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 Ge</dc:creator>
  <cp:lastModifiedBy>Changchen Ge</cp:lastModifiedBy>
  <dcterms:created xsi:type="dcterms:W3CDTF">2024-01-25T02:53:56Z</dcterms:created>
  <dcterms:modified xsi:type="dcterms:W3CDTF">2024-09-18T03:28:14Z</dcterms:modified>
</cp:coreProperties>
</file>